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0E36A8A6-4D66-4FA1-ABB1-D9330E9552C0}" xr6:coauthVersionLast="47" xr6:coauthVersionMax="47" xr10:uidLastSave="{00000000-0000-0000-0000-000000000000}"/>
  <bookViews>
    <workbookView xWindow="300" yWindow="345" windowWidth="16110" windowHeight="15435" tabRatio="611" firstSheet="7" activeTab="7" xr2:uid="{00000000-000D-0000-FFFF-FFFF00000000}"/>
  </bookViews>
  <sheets>
    <sheet name="様式1-1募集要項等に関する質問書" sheetId="31" r:id="rId1"/>
    <sheet name="様式1-2現地見学会参加申込書" sheetId="33" r:id="rId2"/>
    <sheet name="様式1-3個別対話参加申込書" sheetId="35" r:id="rId3"/>
    <sheet name="様式1-4個別対話における議題" sheetId="32" r:id="rId4"/>
    <sheet name="様式5-2提案価格内訳書" sheetId="28" r:id="rId5"/>
    <sheet name="様式5-3施設整備の対価(対価A)内訳書" sheetId="36" r:id="rId6"/>
    <sheet name="様式5-4稼働準備業務の対価(対価B)内訳書" sheetId="39" r:id="rId7"/>
    <sheet name="様式5-5維持管理・運営等の対価(対価C)内訳書" sheetId="37" r:id="rId8"/>
    <sheet name="様式5-6施設整備の対価(対価A)支払表" sheetId="40" r:id="rId9"/>
    <sheet name="様式5-7維持管理・運営等の対価(対価C)支払表" sheetId="38" r:id="rId10"/>
    <sheet name="様式5-8光熱水費(市負担経費)想定積算書" sheetId="30" r:id="rId11"/>
    <sheet name="様式8-6長期修繕計画書 (p.1)" sheetId="26" r:id="rId12"/>
    <sheet name="様式8-6長期修繕計画書 (p.2)" sheetId="22" r:id="rId13"/>
    <sheet name="様式12-1事業スケジュール表" sheetId="25" r:id="rId14"/>
    <sheet name="様式12-16什器・備品リスト" sheetId="24" r:id="rId15"/>
  </sheets>
  <definedNames>
    <definedName name="_xlnm.Print_Area" localSheetId="0">'様式1-1募集要項等に関する質問書'!$A$1:$L$29</definedName>
    <definedName name="_xlnm.Print_Area" localSheetId="14">'様式12-16什器・備品リスト'!$A$1:$M$183</definedName>
    <definedName name="_xlnm.Print_Area" localSheetId="13">'様式12-1事業スケジュール表'!$A$1:$BA$31</definedName>
    <definedName name="_xlnm.Print_Area" localSheetId="1">'様式1-2現地見学会参加申込書'!$A$1:$E$32</definedName>
    <definedName name="_xlnm.Print_Area" localSheetId="2">'様式1-3個別対話参加申込書'!$A$1:$E$32</definedName>
    <definedName name="_xlnm.Print_Area" localSheetId="3">'様式1-4個別対話における議題'!$A$1:$J$26</definedName>
    <definedName name="_xlnm.Print_Area" localSheetId="4">'様式5-2提案価格内訳書'!$A$1:$K$33</definedName>
    <definedName name="_xlnm.Print_Area" localSheetId="5">'様式5-3施設整備の対価(対価A)内訳書'!$A$1:$I$89</definedName>
    <definedName name="_xlnm.Print_Area" localSheetId="6">'様式5-4稼働準備業務の対価(対価B)内訳書'!$A$1:$I$18</definedName>
    <definedName name="_xlnm.Print_Area" localSheetId="7">'様式5-5維持管理・運営等の対価(対価C)内訳書'!$A$1:$I$99</definedName>
    <definedName name="_xlnm.Print_Area" localSheetId="8">'様式5-6施設整備の対価(対価A)支払表'!$A$1:$I$79</definedName>
    <definedName name="_xlnm.Print_Area" localSheetId="9">'様式5-7維持管理・運営等の対価(対価C)支払表'!$A$1:$Q$77</definedName>
    <definedName name="_xlnm.Print_Area" localSheetId="10">'様式5-8光熱水費(市負担経費)想定積算書'!$A$1:$U$36</definedName>
    <definedName name="_xlnm.Print_Area" localSheetId="11">'様式8-6長期修繕計画書 (p.1)'!$A$1:$T$76</definedName>
    <definedName name="_xlnm.Print_Area" localSheetId="12">'様式8-6長期修繕計画書 (p.2)'!$A$1:$Y$76</definedName>
    <definedName name="_xlnm.Print_Titles" localSheetId="14">'様式12-16什器・備品リスト'!$1:$5</definedName>
    <definedName name="_xlnm.Print_Titles" localSheetId="5">'様式5-3施設整備の対価(対価A)内訳書'!$1:$6</definedName>
    <definedName name="_xlnm.Print_Titles" localSheetId="7">'様式5-5維持管理・運営等の対価(対価C)内訳書'!$1:$6</definedName>
    <definedName name="Z_1E432D73_D559_4735_96E9_E42C2997E3E5_.wvu.PrintArea" localSheetId="4" hidden="1">'様式5-2提案価格内訳書'!$A$1:$K$50</definedName>
    <definedName name="Z_1E432D73_D559_4735_96E9_E42C2997E3E5_.wvu.PrintArea" localSheetId="5" hidden="1">'様式5-3施設整備の対価(対価A)内訳書'!$A$1:$I$92</definedName>
    <definedName name="Z_1E432D73_D559_4735_96E9_E42C2997E3E5_.wvu.PrintArea" localSheetId="6" hidden="1">'様式5-4稼働準備業務の対価(対価B)内訳書'!$A$1:$I$20</definedName>
    <definedName name="Z_1E432D73_D559_4735_96E9_E42C2997E3E5_.wvu.PrintArea" localSheetId="7" hidden="1">'様式5-5維持管理・運営等の対価(対価C)内訳書'!$A$4:$I$109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7" i="39" l="1"/>
  <c r="F11" i="39" s="1"/>
  <c r="J69" i="38" l="1"/>
  <c r="O69" i="38"/>
  <c r="M69" i="38"/>
  <c r="L69" i="38"/>
  <c r="K69" i="38"/>
  <c r="N9" i="38"/>
  <c r="P9" i="38" s="1"/>
  <c r="F50" i="37"/>
  <c r="E50" i="37"/>
  <c r="F45" i="37"/>
  <c r="F44" i="37"/>
  <c r="E45" i="37"/>
  <c r="E44" i="37" s="1"/>
  <c r="F38" i="37"/>
  <c r="E38" i="37"/>
  <c r="F87" i="37"/>
  <c r="E87" i="37"/>
  <c r="F84" i="37"/>
  <c r="E84" i="37"/>
  <c r="F81" i="37"/>
  <c r="E81" i="37"/>
  <c r="F78" i="37"/>
  <c r="E78" i="37"/>
  <c r="F74" i="37"/>
  <c r="E74" i="37"/>
  <c r="F71" i="37"/>
  <c r="E71" i="37"/>
  <c r="F68" i="37"/>
  <c r="E68" i="37"/>
  <c r="F65" i="37"/>
  <c r="E65" i="37"/>
  <c r="F62" i="37"/>
  <c r="E62" i="37"/>
  <c r="F59" i="37"/>
  <c r="E59" i="37"/>
  <c r="F56" i="37"/>
  <c r="E56" i="37"/>
  <c r="F53" i="37"/>
  <c r="E53" i="37"/>
  <c r="F20" i="37"/>
  <c r="E20" i="37"/>
  <c r="F56" i="36"/>
  <c r="F55" i="36" s="1"/>
  <c r="F79" i="36"/>
  <c r="F77" i="36"/>
  <c r="F74" i="36"/>
  <c r="F71" i="36"/>
  <c r="F62" i="36"/>
  <c r="F61" i="36" s="1"/>
  <c r="F52" i="36"/>
  <c r="F50" i="36"/>
  <c r="F43" i="36"/>
  <c r="F31" i="36"/>
  <c r="F22" i="36"/>
  <c r="F14" i="36"/>
  <c r="F8" i="36"/>
  <c r="N68" i="38"/>
  <c r="P68" i="38" s="1"/>
  <c r="N67" i="38"/>
  <c r="N66" i="38"/>
  <c r="P66" i="38" s="1"/>
  <c r="N65" i="38"/>
  <c r="N64" i="38"/>
  <c r="P64" i="38" s="1"/>
  <c r="N63" i="38"/>
  <c r="N62" i="38"/>
  <c r="P62" i="38" s="1"/>
  <c r="N61" i="38"/>
  <c r="N60" i="38"/>
  <c r="P60" i="38" s="1"/>
  <c r="N59" i="38"/>
  <c r="N58" i="38"/>
  <c r="P58" i="38" s="1"/>
  <c r="N57" i="38"/>
  <c r="N56" i="38"/>
  <c r="P56" i="38" s="1"/>
  <c r="N55" i="38"/>
  <c r="N54" i="38"/>
  <c r="P54" i="38" s="1"/>
  <c r="N53" i="38"/>
  <c r="N52" i="38"/>
  <c r="P52" i="38" s="1"/>
  <c r="N51" i="38"/>
  <c r="N50" i="38"/>
  <c r="P50" i="38" s="1"/>
  <c r="N49" i="38"/>
  <c r="N48" i="38"/>
  <c r="P48" i="38" s="1"/>
  <c r="N47" i="38"/>
  <c r="N46" i="38"/>
  <c r="P46" i="38" s="1"/>
  <c r="N45" i="38"/>
  <c r="N44" i="38"/>
  <c r="P44" i="38" s="1"/>
  <c r="N43" i="38"/>
  <c r="N42" i="38"/>
  <c r="P42" i="38" s="1"/>
  <c r="N41" i="38"/>
  <c r="N40" i="38"/>
  <c r="P40" i="38" s="1"/>
  <c r="N39" i="38"/>
  <c r="N38" i="38"/>
  <c r="P38" i="38" s="1"/>
  <c r="N37" i="38"/>
  <c r="N36" i="38"/>
  <c r="P36" i="38" s="1"/>
  <c r="N35" i="38"/>
  <c r="N34" i="38"/>
  <c r="P34" i="38" s="1"/>
  <c r="N33" i="38"/>
  <c r="N32" i="38"/>
  <c r="P32" i="38" s="1"/>
  <c r="N31" i="38"/>
  <c r="N30" i="38"/>
  <c r="P30" i="38" s="1"/>
  <c r="N29" i="38"/>
  <c r="N28" i="38"/>
  <c r="P28" i="38" s="1"/>
  <c r="N27" i="38"/>
  <c r="N26" i="38"/>
  <c r="P26" i="38" s="1"/>
  <c r="N25" i="38"/>
  <c r="N24" i="38"/>
  <c r="P24" i="38" s="1"/>
  <c r="N23" i="38"/>
  <c r="N22" i="38"/>
  <c r="P22" i="38" s="1"/>
  <c r="N21" i="38"/>
  <c r="N20" i="38"/>
  <c r="P20" i="38" s="1"/>
  <c r="N19" i="38"/>
  <c r="N18" i="38"/>
  <c r="P18" i="38" s="1"/>
  <c r="N17" i="38"/>
  <c r="N16" i="38"/>
  <c r="P16" i="38" s="1"/>
  <c r="N15" i="38"/>
  <c r="N14" i="38"/>
  <c r="P14" i="38" s="1"/>
  <c r="N13" i="38"/>
  <c r="N12" i="38"/>
  <c r="P12" i="38" s="1"/>
  <c r="N11" i="38"/>
  <c r="N10" i="38"/>
  <c r="P10" i="38" s="1"/>
  <c r="B10" i="38"/>
  <c r="B11" i="38" s="1"/>
  <c r="B12" i="38" s="1"/>
  <c r="B13" i="38" s="1"/>
  <c r="B14" i="38" s="1"/>
  <c r="B15" i="38" s="1"/>
  <c r="B16" i="38" s="1"/>
  <c r="B17" i="38" s="1"/>
  <c r="B18" i="38" s="1"/>
  <c r="B19" i="38" s="1"/>
  <c r="B20" i="38" s="1"/>
  <c r="B21" i="38" s="1"/>
  <c r="B22" i="38" s="1"/>
  <c r="B23" i="38" s="1"/>
  <c r="B24" i="38" s="1"/>
  <c r="B25" i="38" s="1"/>
  <c r="B26" i="38" s="1"/>
  <c r="B27" i="38" s="1"/>
  <c r="B28" i="38" s="1"/>
  <c r="B29" i="38" s="1"/>
  <c r="B30" i="38" s="1"/>
  <c r="B31" i="38" s="1"/>
  <c r="B32" i="38" s="1"/>
  <c r="B33" i="38" s="1"/>
  <c r="B34" i="38" s="1"/>
  <c r="B35" i="38" s="1"/>
  <c r="B36" i="38" s="1"/>
  <c r="B37" i="38" s="1"/>
  <c r="B38" i="38" s="1"/>
  <c r="B39" i="38" s="1"/>
  <c r="B40" i="38" s="1"/>
  <c r="B41" i="38" s="1"/>
  <c r="B42" i="38" s="1"/>
  <c r="B43" i="38" s="1"/>
  <c r="B44" i="38" s="1"/>
  <c r="B45" i="38" s="1"/>
  <c r="B46" i="38" s="1"/>
  <c r="B47" i="38" s="1"/>
  <c r="B48" i="38" s="1"/>
  <c r="B49" i="38" s="1"/>
  <c r="B50" i="38" s="1"/>
  <c r="B51" i="38" s="1"/>
  <c r="B52" i="38" s="1"/>
  <c r="B53" i="38" s="1"/>
  <c r="B54" i="38" s="1"/>
  <c r="B55" i="38" s="1"/>
  <c r="B56" i="38" s="1"/>
  <c r="B57" i="38" s="1"/>
  <c r="B58" i="38" s="1"/>
  <c r="B59" i="38" s="1"/>
  <c r="B60" i="38" s="1"/>
  <c r="B61" i="38" s="1"/>
  <c r="B62" i="38" s="1"/>
  <c r="B63" i="38" s="1"/>
  <c r="B64" i="38" s="1"/>
  <c r="B65" i="38" s="1"/>
  <c r="B66" i="38" s="1"/>
  <c r="B67" i="38" s="1"/>
  <c r="B68" i="38" s="1"/>
  <c r="F41" i="37"/>
  <c r="E41" i="37"/>
  <c r="F35" i="37"/>
  <c r="E35" i="37"/>
  <c r="F32" i="37"/>
  <c r="E32" i="37"/>
  <c r="F29" i="37"/>
  <c r="E29" i="37"/>
  <c r="F26" i="37"/>
  <c r="E26" i="37"/>
  <c r="F23" i="37"/>
  <c r="E23" i="37"/>
  <c r="F17" i="37"/>
  <c r="E17" i="37"/>
  <c r="F14" i="37"/>
  <c r="E14" i="37"/>
  <c r="F11" i="37"/>
  <c r="E11" i="37"/>
  <c r="F8" i="37"/>
  <c r="E8" i="37"/>
  <c r="N69" i="38" l="1"/>
  <c r="E7" i="37"/>
  <c r="F7" i="37"/>
  <c r="E49" i="37"/>
  <c r="E77" i="37"/>
  <c r="F49" i="37"/>
  <c r="F77" i="37"/>
  <c r="F7" i="36"/>
  <c r="F70" i="36"/>
  <c r="F21" i="36"/>
  <c r="F20" i="36" s="1"/>
  <c r="P59" i="38"/>
  <c r="P19" i="38"/>
  <c r="P27" i="38"/>
  <c r="P55" i="38"/>
  <c r="P15" i="38"/>
  <c r="P21" i="38"/>
  <c r="P29" i="38"/>
  <c r="P57" i="38"/>
  <c r="P61" i="38"/>
  <c r="P23" i="38"/>
  <c r="P31" i="38"/>
  <c r="P35" i="38"/>
  <c r="P37" i="38"/>
  <c r="P39" i="38"/>
  <c r="P43" i="38"/>
  <c r="P45" i="38"/>
  <c r="P47" i="38"/>
  <c r="P49" i="38"/>
  <c r="P51" i="38"/>
  <c r="P53" i="38"/>
  <c r="P63" i="38"/>
  <c r="P65" i="38"/>
  <c r="P67" i="38"/>
  <c r="P11" i="38"/>
  <c r="P69" i="38" s="1"/>
  <c r="P13" i="38"/>
  <c r="P17" i="38"/>
  <c r="P25" i="38"/>
  <c r="P33" i="38"/>
  <c r="P41" i="38"/>
  <c r="F90" i="37" l="1"/>
  <c r="E90" i="37"/>
  <c r="F83" i="36"/>
  <c r="G5" i="30"/>
  <c r="H5" i="30" s="1"/>
  <c r="I5" i="30" s="1"/>
  <c r="J5" i="30" s="1"/>
  <c r="K5" i="30" s="1"/>
  <c r="L5" i="30" s="1"/>
  <c r="M5" i="30" s="1"/>
  <c r="N5" i="30" s="1"/>
  <c r="O5" i="30" s="1"/>
  <c r="P5" i="30" s="1"/>
  <c r="Q5" i="30" s="1"/>
  <c r="R5" i="30" s="1"/>
  <c r="S5" i="30" s="1"/>
  <c r="T5" i="30" s="1"/>
  <c r="I14" i="28" l="1"/>
  <c r="E15" i="28"/>
  <c r="G15" i="28"/>
  <c r="I18" i="28"/>
  <c r="I19" i="28"/>
  <c r="I17" i="28"/>
  <c r="I16" i="28"/>
  <c r="I13" i="28"/>
  <c r="I12" i="28"/>
  <c r="I11" i="28"/>
  <c r="I10" i="28"/>
  <c r="I9" i="28"/>
  <c r="G8" i="28"/>
  <c r="I8" i="28" s="1"/>
  <c r="E8" i="28"/>
  <c r="G7" i="28" l="1"/>
  <c r="E7" i="28"/>
  <c r="I7" i="28" s="1"/>
  <c r="I15" i="28"/>
  <c r="O70" i="22"/>
  <c r="P70" i="22"/>
  <c r="Q70" i="22"/>
  <c r="R70" i="22"/>
  <c r="S70" i="22"/>
  <c r="T70" i="22"/>
  <c r="O65" i="22"/>
  <c r="P65" i="22"/>
  <c r="Q65" i="22"/>
  <c r="R65" i="22"/>
  <c r="S65" i="22"/>
  <c r="T65" i="22"/>
  <c r="U65" i="22"/>
  <c r="Y68" i="22"/>
  <c r="Y69" i="22"/>
  <c r="Y63" i="22"/>
  <c r="Y55" i="22"/>
  <c r="Y56" i="22"/>
  <c r="Y57" i="22"/>
  <c r="O59" i="22"/>
  <c r="P59" i="22"/>
  <c r="Q59" i="22"/>
  <c r="R59" i="22"/>
  <c r="S59" i="22"/>
  <c r="T59" i="22"/>
  <c r="O50" i="22"/>
  <c r="P50" i="22"/>
  <c r="Q50" i="22"/>
  <c r="R50" i="22"/>
  <c r="S50" i="22"/>
  <c r="T50" i="22"/>
  <c r="Y42" i="22"/>
  <c r="Y43" i="22"/>
  <c r="Y44" i="22"/>
  <c r="Y45" i="22"/>
  <c r="Y46" i="22"/>
  <c r="Y47" i="22"/>
  <c r="Y32" i="22"/>
  <c r="Y33" i="22"/>
  <c r="Y34" i="22"/>
  <c r="Y35" i="22"/>
  <c r="Y36" i="22"/>
  <c r="Y19" i="22"/>
  <c r="O38" i="22"/>
  <c r="P38" i="22"/>
  <c r="Q38" i="22"/>
  <c r="R38" i="22"/>
  <c r="S38" i="22"/>
  <c r="T38" i="22"/>
  <c r="O17" i="22"/>
  <c r="P17" i="22"/>
  <c r="Q17" i="22"/>
  <c r="R17" i="22"/>
  <c r="S17" i="22"/>
  <c r="T33" i="26"/>
  <c r="T34" i="26"/>
  <c r="T35" i="26"/>
  <c r="T36" i="26"/>
  <c r="T37" i="26"/>
  <c r="T71" i="26"/>
  <c r="S70" i="26"/>
  <c r="R70" i="26"/>
  <c r="Q70" i="26"/>
  <c r="P70" i="26"/>
  <c r="O70" i="26"/>
  <c r="N70" i="26"/>
  <c r="M70" i="26"/>
  <c r="L70" i="26"/>
  <c r="K70" i="26"/>
  <c r="J70" i="26"/>
  <c r="I70" i="26"/>
  <c r="H70" i="26"/>
  <c r="G70" i="26"/>
  <c r="F70" i="26"/>
  <c r="E70" i="26"/>
  <c r="T69" i="26"/>
  <c r="T67" i="26"/>
  <c r="T70" i="26" s="1"/>
  <c r="S65" i="26"/>
  <c r="R65" i="26"/>
  <c r="Q65" i="26"/>
  <c r="P65" i="26"/>
  <c r="O65" i="26"/>
  <c r="N65" i="26"/>
  <c r="M65" i="26"/>
  <c r="L65" i="26"/>
  <c r="K65" i="26"/>
  <c r="J65" i="26"/>
  <c r="I65" i="26"/>
  <c r="H65" i="26"/>
  <c r="G65" i="26"/>
  <c r="F65" i="26"/>
  <c r="E65" i="26"/>
  <c r="T64" i="26"/>
  <c r="T62" i="26"/>
  <c r="T61" i="26"/>
  <c r="T65" i="26" s="1"/>
  <c r="S59" i="26"/>
  <c r="R59" i="26"/>
  <c r="Q59" i="26"/>
  <c r="P59" i="26"/>
  <c r="O59" i="26"/>
  <c r="N59" i="26"/>
  <c r="M59" i="26"/>
  <c r="L59" i="26"/>
  <c r="K59" i="26"/>
  <c r="J59" i="26"/>
  <c r="I59" i="26"/>
  <c r="H59" i="26"/>
  <c r="G59" i="26"/>
  <c r="F59" i="26"/>
  <c r="E59" i="26"/>
  <c r="T58" i="26"/>
  <c r="T56" i="26"/>
  <c r="T54" i="26"/>
  <c r="T53" i="26"/>
  <c r="T52" i="26"/>
  <c r="S50" i="26"/>
  <c r="R50" i="26"/>
  <c r="Q50" i="26"/>
  <c r="P50" i="26"/>
  <c r="O50" i="26"/>
  <c r="N50" i="26"/>
  <c r="M50" i="26"/>
  <c r="L50" i="26"/>
  <c r="K50" i="26"/>
  <c r="J50" i="26"/>
  <c r="I50" i="26"/>
  <c r="H50" i="26"/>
  <c r="G50" i="26"/>
  <c r="F50" i="26"/>
  <c r="E50" i="26"/>
  <c r="T49" i="26"/>
  <c r="T48" i="26"/>
  <c r="T47" i="26"/>
  <c r="T46" i="26"/>
  <c r="T44" i="26"/>
  <c r="T42" i="26"/>
  <c r="T41" i="26"/>
  <c r="T40" i="26"/>
  <c r="S38" i="26"/>
  <c r="S6" i="26" s="1"/>
  <c r="S72" i="26" s="1"/>
  <c r="R38" i="26"/>
  <c r="Q38" i="26"/>
  <c r="P38" i="26"/>
  <c r="O38" i="26"/>
  <c r="N38" i="26"/>
  <c r="M38" i="26"/>
  <c r="L38" i="26"/>
  <c r="K38" i="26"/>
  <c r="J38" i="26"/>
  <c r="I38" i="26"/>
  <c r="H38" i="26"/>
  <c r="G38" i="26"/>
  <c r="F38" i="26"/>
  <c r="E38" i="26"/>
  <c r="T32" i="26"/>
  <c r="T31" i="26"/>
  <c r="T30" i="26"/>
  <c r="T29" i="26"/>
  <c r="T28" i="26"/>
  <c r="T27" i="26"/>
  <c r="T26" i="26"/>
  <c r="T25" i="26"/>
  <c r="T24" i="26"/>
  <c r="T23" i="26"/>
  <c r="T22" i="26"/>
  <c r="T21" i="26"/>
  <c r="T20" i="26"/>
  <c r="T19" i="26"/>
  <c r="S17" i="26"/>
  <c r="R17" i="26"/>
  <c r="Q17" i="26"/>
  <c r="P17" i="26"/>
  <c r="O17" i="26"/>
  <c r="N17" i="26"/>
  <c r="M17" i="26"/>
  <c r="L17" i="26"/>
  <c r="K17" i="26"/>
  <c r="J17" i="26"/>
  <c r="I17" i="26"/>
  <c r="H17" i="26"/>
  <c r="G17" i="26"/>
  <c r="F17" i="26"/>
  <c r="E17" i="26"/>
  <c r="T16" i="26"/>
  <c r="T15" i="26"/>
  <c r="T14" i="26"/>
  <c r="T13" i="26"/>
  <c r="T12" i="26"/>
  <c r="T11" i="26"/>
  <c r="T10" i="26"/>
  <c r="T9" i="26"/>
  <c r="T8" i="26"/>
  <c r="F4" i="26"/>
  <c r="G4" i="26" s="1"/>
  <c r="H4" i="26" s="1"/>
  <c r="I4" i="26" s="1"/>
  <c r="J4" i="26" s="1"/>
  <c r="K4" i="26" s="1"/>
  <c r="L4" i="26" s="1"/>
  <c r="M4" i="26" s="1"/>
  <c r="N4" i="26" s="1"/>
  <c r="O4" i="26" s="1"/>
  <c r="P4" i="26" s="1"/>
  <c r="Q4" i="26" s="1"/>
  <c r="R4" i="26" s="1"/>
  <c r="S4" i="26" s="1"/>
  <c r="M6" i="26" l="1"/>
  <c r="M72" i="26" s="1"/>
  <c r="O6" i="26"/>
  <c r="O72" i="26" s="1"/>
  <c r="R6" i="22"/>
  <c r="R72" i="22" s="1"/>
  <c r="G6" i="26"/>
  <c r="G72" i="26" s="1"/>
  <c r="H6" i="26"/>
  <c r="H72" i="26" s="1"/>
  <c r="J6" i="26"/>
  <c r="J72" i="26" s="1"/>
  <c r="Q6" i="26"/>
  <c r="Q72" i="26" s="1"/>
  <c r="R6" i="26"/>
  <c r="R72" i="26" s="1"/>
  <c r="K6" i="26"/>
  <c r="K72" i="26" s="1"/>
  <c r="P6" i="26"/>
  <c r="P72" i="26" s="1"/>
  <c r="E6" i="26"/>
  <c r="E72" i="26" s="1"/>
  <c r="I6" i="26"/>
  <c r="I72" i="26" s="1"/>
  <c r="O6" i="22"/>
  <c r="O72" i="22" s="1"/>
  <c r="Q6" i="22"/>
  <c r="Q72" i="22" s="1"/>
  <c r="S6" i="22"/>
  <c r="S72" i="22" s="1"/>
  <c r="T50" i="26"/>
  <c r="T59" i="26"/>
  <c r="T17" i="26"/>
  <c r="L6" i="26"/>
  <c r="L72" i="26" s="1"/>
  <c r="T38" i="26"/>
  <c r="F6" i="26"/>
  <c r="F72" i="26" s="1"/>
  <c r="N6" i="26"/>
  <c r="N72" i="26" s="1"/>
  <c r="P6" i="22"/>
  <c r="P72" i="22" s="1"/>
  <c r="C8" i="24"/>
  <c r="C9" i="24" s="1"/>
  <c r="C10" i="24" s="1"/>
  <c r="C11" i="24" s="1"/>
  <c r="C12" i="24" s="1"/>
  <c r="C13" i="24" s="1"/>
  <c r="C14" i="24" s="1"/>
  <c r="C15" i="24" s="1"/>
  <c r="C16" i="24" s="1"/>
  <c r="C17" i="24" s="1"/>
  <c r="C18" i="24" s="1"/>
  <c r="C19" i="24" s="1"/>
  <c r="C20" i="24" s="1"/>
  <c r="C21" i="24" s="1"/>
  <c r="C22" i="24" s="1"/>
  <c r="C23" i="24" s="1"/>
  <c r="C24" i="24" s="1"/>
  <c r="C25" i="24" s="1"/>
  <c r="C26" i="24" s="1"/>
  <c r="C27" i="24" s="1"/>
  <c r="C28" i="24" s="1"/>
  <c r="C29" i="24" s="1"/>
  <c r="C30" i="24" s="1"/>
  <c r="C31" i="24" s="1"/>
  <c r="C32" i="24" s="1"/>
  <c r="C33" i="24" s="1"/>
  <c r="C34" i="24" s="1"/>
  <c r="C35" i="24" s="1"/>
  <c r="C36" i="24" s="1"/>
  <c r="C37" i="24" s="1"/>
  <c r="C38" i="24" s="1"/>
  <c r="C39" i="24" s="1"/>
  <c r="C40" i="24" s="1"/>
  <c r="C41" i="24" s="1"/>
  <c r="C42" i="24" s="1"/>
  <c r="C43" i="24" s="1"/>
  <c r="C44" i="24" s="1"/>
  <c r="C45" i="24" s="1"/>
  <c r="C46" i="24" s="1"/>
  <c r="C47" i="24" s="1"/>
  <c r="C48" i="24" s="1"/>
  <c r="C49" i="24" s="1"/>
  <c r="C50" i="24" s="1"/>
  <c r="C51" i="24" s="1"/>
  <c r="C52" i="24" s="1"/>
  <c r="C53" i="24" s="1"/>
  <c r="C54" i="24" s="1"/>
  <c r="C55" i="24" s="1"/>
  <c r="C57" i="24" s="1"/>
  <c r="C58" i="24" s="1"/>
  <c r="C59" i="24" s="1"/>
  <c r="C60" i="24" s="1"/>
  <c r="C61" i="24" s="1"/>
  <c r="C62" i="24" s="1"/>
  <c r="C63" i="24" s="1"/>
  <c r="C64" i="24" s="1"/>
  <c r="C65" i="24" s="1"/>
  <c r="C66" i="24" s="1"/>
  <c r="C67" i="24" s="1"/>
  <c r="C68" i="24" s="1"/>
  <c r="C69" i="24" s="1"/>
  <c r="C70" i="24" s="1"/>
  <c r="C71" i="24" s="1"/>
  <c r="C72" i="24" s="1"/>
  <c r="C73" i="24" s="1"/>
  <c r="C74" i="24" s="1"/>
  <c r="C75" i="24" s="1"/>
  <c r="C76" i="24" s="1"/>
  <c r="C77" i="24" s="1"/>
  <c r="C78" i="24" s="1"/>
  <c r="C79" i="24" s="1"/>
  <c r="C80" i="24" s="1"/>
  <c r="C81" i="24" s="1"/>
  <c r="C82" i="24" s="1"/>
  <c r="C83" i="24" s="1"/>
  <c r="C84" i="24" s="1"/>
  <c r="C85" i="24" s="1"/>
  <c r="C86" i="24" s="1"/>
  <c r="C87" i="24" s="1"/>
  <c r="C88" i="24" s="1"/>
  <c r="C89" i="24" s="1"/>
  <c r="C90" i="24" s="1"/>
  <c r="C91" i="24" s="1"/>
  <c r="C92" i="24" s="1"/>
  <c r="C93" i="24" s="1"/>
  <c r="C94" i="24" s="1"/>
  <c r="C95" i="24" s="1"/>
  <c r="C96" i="24" s="1"/>
  <c r="C97" i="24" s="1"/>
  <c r="C98" i="24" s="1"/>
  <c r="C99" i="24" s="1"/>
  <c r="C100" i="24" s="1"/>
  <c r="C101" i="24" s="1"/>
  <c r="C102" i="24" s="1"/>
  <c r="C103" i="24" s="1"/>
  <c r="C104" i="24" s="1"/>
  <c r="C105" i="24" s="1"/>
  <c r="C106" i="24" s="1"/>
  <c r="C107" i="24" s="1"/>
  <c r="C108" i="24" s="1"/>
  <c r="C109" i="24" s="1"/>
  <c r="C110" i="24" s="1"/>
  <c r="C111" i="24" s="1"/>
  <c r="C112" i="24" s="1"/>
  <c r="C113" i="24" s="1"/>
  <c r="C114" i="24" s="1"/>
  <c r="C115" i="24" s="1"/>
  <c r="C116" i="24" s="1"/>
  <c r="C117" i="24" s="1"/>
  <c r="C118" i="24" s="1"/>
  <c r="C119" i="24" s="1"/>
  <c r="C120" i="24" s="1"/>
  <c r="C122" i="24" s="1"/>
  <c r="C123" i="24" s="1"/>
  <c r="C124" i="24" s="1"/>
  <c r="C125" i="24" s="1"/>
  <c r="C126" i="24" s="1"/>
  <c r="C127" i="24" s="1"/>
  <c r="C128" i="24" s="1"/>
  <c r="C129" i="24" s="1"/>
  <c r="C130" i="24" s="1"/>
  <c r="C131" i="24" s="1"/>
  <c r="C132" i="24" s="1"/>
  <c r="C133" i="24" s="1"/>
  <c r="C134" i="24" s="1"/>
  <c r="C135" i="24" s="1"/>
  <c r="C136" i="24" s="1"/>
  <c r="C137" i="24" s="1"/>
  <c r="C138" i="24" s="1"/>
  <c r="C139" i="24" s="1"/>
  <c r="C140" i="24" s="1"/>
  <c r="C141" i="24" s="1"/>
  <c r="C142" i="24" s="1"/>
  <c r="C143" i="24" s="1"/>
  <c r="C144" i="24" s="1"/>
  <c r="C145" i="24" s="1"/>
  <c r="C146" i="24" s="1"/>
  <c r="C147" i="24" s="1"/>
  <c r="C148" i="24" s="1"/>
  <c r="C149" i="24" s="1"/>
  <c r="C150" i="24" s="1"/>
  <c r="C151" i="24" s="1"/>
  <c r="C152" i="24" s="1"/>
  <c r="C153" i="24" s="1"/>
  <c r="C154" i="24" s="1"/>
  <c r="C155" i="24" s="1"/>
  <c r="C156" i="24" s="1"/>
  <c r="C157" i="24" s="1"/>
  <c r="C158" i="24" s="1"/>
  <c r="C159" i="24" s="1"/>
  <c r="C160" i="24" s="1"/>
  <c r="C161" i="24" s="1"/>
  <c r="C162" i="24" s="1"/>
  <c r="C163" i="24" s="1"/>
  <c r="C164" i="24" s="1"/>
  <c r="C165" i="24" s="1"/>
  <c r="C166" i="24" s="1"/>
  <c r="C167" i="24" s="1"/>
  <c r="C168" i="24" s="1"/>
  <c r="C169" i="24" s="1"/>
  <c r="C170" i="24" s="1"/>
  <c r="C172" i="24" s="1"/>
  <c r="C173" i="24" s="1"/>
  <c r="C174" i="24" s="1"/>
  <c r="C175" i="24" s="1"/>
  <c r="C176" i="24" s="1"/>
  <c r="T6" i="26" l="1"/>
  <c r="T72" i="26" s="1"/>
  <c r="X59" i="22"/>
  <c r="W59" i="22"/>
  <c r="V59" i="22"/>
  <c r="U59" i="22"/>
  <c r="N59" i="22"/>
  <c r="M59" i="22"/>
  <c r="L59" i="22"/>
  <c r="K59" i="22"/>
  <c r="J59" i="22"/>
  <c r="I59" i="22"/>
  <c r="H59" i="22"/>
  <c r="G59" i="22"/>
  <c r="F59" i="22"/>
  <c r="E59" i="22"/>
  <c r="Y58" i="22"/>
  <c r="Y54" i="22"/>
  <c r="Y53" i="22"/>
  <c r="Y52" i="22"/>
  <c r="Y59" i="22" l="1"/>
  <c r="Y8" i="22"/>
  <c r="Y71" i="22" l="1"/>
  <c r="Y48" i="22"/>
  <c r="Y25" i="22"/>
  <c r="Y26" i="22"/>
  <c r="Y27" i="22"/>
  <c r="Y28" i="22"/>
  <c r="Y29" i="22"/>
  <c r="Y30" i="22"/>
  <c r="Y31" i="22"/>
  <c r="Y37" i="22"/>
  <c r="X70" i="22" l="1"/>
  <c r="W70" i="22"/>
  <c r="V70" i="22"/>
  <c r="U70" i="22"/>
  <c r="N70" i="22"/>
  <c r="M70" i="22"/>
  <c r="L70" i="22"/>
  <c r="K70" i="22"/>
  <c r="J70" i="22"/>
  <c r="I70" i="22"/>
  <c r="H70" i="22"/>
  <c r="G70" i="22"/>
  <c r="F70" i="22"/>
  <c r="E70" i="22"/>
  <c r="Y67" i="22"/>
  <c r="X65" i="22"/>
  <c r="W65" i="22"/>
  <c r="V65" i="22"/>
  <c r="N65" i="22"/>
  <c r="M65" i="22"/>
  <c r="L65" i="22"/>
  <c r="K65" i="22"/>
  <c r="J65" i="22"/>
  <c r="I65" i="22"/>
  <c r="H65" i="22"/>
  <c r="G65" i="22"/>
  <c r="F65" i="22"/>
  <c r="E65" i="22"/>
  <c r="Y64" i="22"/>
  <c r="Y62" i="22"/>
  <c r="Y61" i="22"/>
  <c r="Y65" i="22" s="1"/>
  <c r="X50" i="22"/>
  <c r="W50" i="22"/>
  <c r="V50" i="22"/>
  <c r="U50" i="22"/>
  <c r="N50" i="22"/>
  <c r="M50" i="22"/>
  <c r="L50" i="22"/>
  <c r="K50" i="22"/>
  <c r="J50" i="22"/>
  <c r="I50" i="22"/>
  <c r="H50" i="22"/>
  <c r="G50" i="22"/>
  <c r="F50" i="22"/>
  <c r="E50" i="22"/>
  <c r="Y49" i="22"/>
  <c r="Y41" i="22"/>
  <c r="Y40" i="22"/>
  <c r="X38" i="22"/>
  <c r="W38" i="22"/>
  <c r="V38" i="22"/>
  <c r="U38" i="22"/>
  <c r="N38" i="22"/>
  <c r="M38" i="22"/>
  <c r="L38" i="22"/>
  <c r="K38" i="22"/>
  <c r="J38" i="22"/>
  <c r="I38" i="22"/>
  <c r="H38" i="22"/>
  <c r="G38" i="22"/>
  <c r="F38" i="22"/>
  <c r="E38" i="22"/>
  <c r="Y24" i="22"/>
  <c r="Y23" i="22"/>
  <c r="Y22" i="22"/>
  <c r="Y21" i="22"/>
  <c r="Y20" i="22"/>
  <c r="X17" i="22"/>
  <c r="W17" i="22"/>
  <c r="V17" i="22"/>
  <c r="U17" i="22"/>
  <c r="T17" i="22"/>
  <c r="T6" i="22" s="1"/>
  <c r="N17" i="22"/>
  <c r="M17" i="22"/>
  <c r="L17" i="22"/>
  <c r="K17" i="22"/>
  <c r="J17" i="22"/>
  <c r="I17" i="22"/>
  <c r="H17" i="22"/>
  <c r="G17" i="22"/>
  <c r="F17" i="22"/>
  <c r="E17" i="22"/>
  <c r="Y16" i="22"/>
  <c r="Y15" i="22"/>
  <c r="Y14" i="22"/>
  <c r="Y13" i="22"/>
  <c r="Y12" i="22"/>
  <c r="Y11" i="22"/>
  <c r="Y10" i="22"/>
  <c r="Y9" i="22"/>
  <c r="Y38" i="22" l="1"/>
  <c r="Y70" i="22"/>
  <c r="E6" i="22"/>
  <c r="E72" i="22" s="1"/>
  <c r="W6" i="22"/>
  <c r="W72" i="22" s="1"/>
  <c r="J6" i="22"/>
  <c r="J72" i="22" s="1"/>
  <c r="I6" i="22"/>
  <c r="I72" i="22" s="1"/>
  <c r="V6" i="22"/>
  <c r="V72" i="22" s="1"/>
  <c r="M6" i="22"/>
  <c r="M72" i="22" s="1"/>
  <c r="F6" i="22"/>
  <c r="F72" i="22" s="1"/>
  <c r="N6" i="22"/>
  <c r="N72" i="22" s="1"/>
  <c r="L6" i="22"/>
  <c r="L72" i="22" s="1"/>
  <c r="Y50" i="22"/>
  <c r="H6" i="22"/>
  <c r="H72" i="22" s="1"/>
  <c r="U6" i="22"/>
  <c r="U72" i="22" s="1"/>
  <c r="G6" i="22"/>
  <c r="G72" i="22" s="1"/>
  <c r="T72" i="22"/>
  <c r="K6" i="22"/>
  <c r="K72" i="22" s="1"/>
  <c r="X6" i="22"/>
  <c r="X72" i="22" s="1"/>
  <c r="Y17" i="22"/>
  <c r="Y6" i="22" l="1"/>
  <c r="Y72" i="22" s="1"/>
</calcChain>
</file>

<file path=xl/sharedStrings.xml><?xml version="1.0" encoding="utf-8"?>
<sst xmlns="http://schemas.openxmlformats.org/spreadsheetml/2006/main" count="1755" uniqueCount="667">
  <si>
    <t>（単位：千円）</t>
  </si>
  <si>
    <t>令和（年度）</t>
    <rPh sb="0" eb="2">
      <t>レイワ</t>
    </rPh>
    <phoneticPr fontId="6"/>
  </si>
  <si>
    <t>事業期間</t>
    <rPh sb="0" eb="2">
      <t>ジギョウ</t>
    </rPh>
    <rPh sb="2" eb="4">
      <t>キカン</t>
    </rPh>
    <phoneticPr fontId="11"/>
  </si>
  <si>
    <t xml:space="preserve"> 項目</t>
    <rPh sb="1" eb="3">
      <t>コウモク</t>
    </rPh>
    <phoneticPr fontId="11"/>
  </si>
  <si>
    <t>計</t>
    <rPh sb="0" eb="1">
      <t>ケイ</t>
    </rPh>
    <phoneticPr fontId="11"/>
  </si>
  <si>
    <t>合計</t>
    <rPh sb="0" eb="2">
      <t>ゴウケイ</t>
    </rPh>
    <phoneticPr fontId="11"/>
  </si>
  <si>
    <t>■建築</t>
    <rPh sb="1" eb="3">
      <t>ケンチク</t>
    </rPh>
    <phoneticPr fontId="11"/>
  </si>
  <si>
    <t>屋根・屋上</t>
    <rPh sb="0" eb="2">
      <t>ヤネ</t>
    </rPh>
    <rPh sb="3" eb="5">
      <t>オクジョウ</t>
    </rPh>
    <phoneticPr fontId="11"/>
  </si>
  <si>
    <t>外壁</t>
    <rPh sb="0" eb="2">
      <t>ガイヘキ</t>
    </rPh>
    <phoneticPr fontId="11"/>
  </si>
  <si>
    <t>外部建具</t>
    <rPh sb="0" eb="2">
      <t>ガイブ</t>
    </rPh>
    <rPh sb="2" eb="4">
      <t>タテグ</t>
    </rPh>
    <phoneticPr fontId="11"/>
  </si>
  <si>
    <t>外部その他</t>
    <rPh sb="0" eb="2">
      <t>ガイブ</t>
    </rPh>
    <rPh sb="2" eb="5">
      <t>ソノタ</t>
    </rPh>
    <phoneticPr fontId="11"/>
  </si>
  <si>
    <t>内部床</t>
    <rPh sb="0" eb="2">
      <t>ナイブ</t>
    </rPh>
    <rPh sb="2" eb="3">
      <t>ユカ</t>
    </rPh>
    <phoneticPr fontId="11"/>
  </si>
  <si>
    <t>内部壁</t>
    <rPh sb="0" eb="2">
      <t>ナイブ</t>
    </rPh>
    <rPh sb="2" eb="3">
      <t>カベ</t>
    </rPh>
    <phoneticPr fontId="11"/>
  </si>
  <si>
    <t>内部天井</t>
    <rPh sb="0" eb="2">
      <t>ナイブ</t>
    </rPh>
    <rPh sb="2" eb="4">
      <t>テンジョウ</t>
    </rPh>
    <phoneticPr fontId="11"/>
  </si>
  <si>
    <t>内部建具</t>
    <rPh sb="0" eb="2">
      <t>ナイブ</t>
    </rPh>
    <rPh sb="2" eb="4">
      <t>タテグ</t>
    </rPh>
    <phoneticPr fontId="11"/>
  </si>
  <si>
    <t>○○○</t>
    <phoneticPr fontId="11"/>
  </si>
  <si>
    <t>小計</t>
    <rPh sb="0" eb="2">
      <t>ショウケイ</t>
    </rPh>
    <phoneticPr fontId="11"/>
  </si>
  <si>
    <t>■電気設備</t>
    <rPh sb="1" eb="3">
      <t>デンキ</t>
    </rPh>
    <rPh sb="3" eb="5">
      <t>セツビ</t>
    </rPh>
    <phoneticPr fontId="11"/>
  </si>
  <si>
    <t>■機械設備</t>
    <rPh sb="1" eb="3">
      <t>キカイ</t>
    </rPh>
    <rPh sb="3" eb="5">
      <t>セツビ</t>
    </rPh>
    <phoneticPr fontId="11"/>
  </si>
  <si>
    <t>換気設備</t>
  </si>
  <si>
    <t>○○○</t>
  </si>
  <si>
    <t>■その他設備</t>
    <rPh sb="3" eb="4">
      <t>ホカ</t>
    </rPh>
    <rPh sb="4" eb="6">
      <t>セツビ</t>
    </rPh>
    <phoneticPr fontId="11"/>
  </si>
  <si>
    <t>駐車場</t>
    <rPh sb="0" eb="2">
      <t>チュウシャ</t>
    </rPh>
    <rPh sb="2" eb="3">
      <t>ジョウ</t>
    </rPh>
    <phoneticPr fontId="11"/>
  </si>
  <si>
    <t>経常修繕費</t>
    <rPh sb="0" eb="2">
      <t>ケイジョウ</t>
    </rPh>
    <rPh sb="2" eb="5">
      <t>シュウゼンヒ</t>
    </rPh>
    <phoneticPr fontId="11"/>
  </si>
  <si>
    <t>注１　記入欄及び項目については、提案に応じて適宜調整してください。</t>
    <rPh sb="0" eb="1">
      <t>チュウ</t>
    </rPh>
    <rPh sb="3" eb="5">
      <t>キニュウ</t>
    </rPh>
    <rPh sb="5" eb="6">
      <t>ラン</t>
    </rPh>
    <rPh sb="6" eb="7">
      <t>オヨ</t>
    </rPh>
    <rPh sb="8" eb="10">
      <t>コウモク</t>
    </rPh>
    <rPh sb="16" eb="18">
      <t>テイアン</t>
    </rPh>
    <rPh sb="19" eb="20">
      <t>オウ</t>
    </rPh>
    <rPh sb="22" eb="24">
      <t>テキギ</t>
    </rPh>
    <rPh sb="24" eb="26">
      <t>チョウセイ</t>
    </rPh>
    <phoneticPr fontId="11"/>
  </si>
  <si>
    <t>単位</t>
    <rPh sb="0" eb="2">
      <t>タンイ</t>
    </rPh>
    <phoneticPr fontId="14"/>
  </si>
  <si>
    <t>数量</t>
    <rPh sb="0" eb="2">
      <t>スウリョウ</t>
    </rPh>
    <phoneticPr fontId="14"/>
  </si>
  <si>
    <t>備考</t>
    <rPh sb="0" eb="2">
      <t>ビコウ</t>
    </rPh>
    <phoneticPr fontId="14"/>
  </si>
  <si>
    <t>合計</t>
    <rPh sb="0" eb="2">
      <t>ゴウケイ</t>
    </rPh>
    <phoneticPr fontId="14"/>
  </si>
  <si>
    <t>年度</t>
    <rPh sb="0" eb="1">
      <t>ネン</t>
    </rPh>
    <rPh sb="1" eb="2">
      <t>ド</t>
    </rPh>
    <phoneticPr fontId="11"/>
  </si>
  <si>
    <t>項目</t>
    <rPh sb="0" eb="2">
      <t>コウモク</t>
    </rPh>
    <phoneticPr fontId="11"/>
  </si>
  <si>
    <t>～</t>
    <phoneticPr fontId="11"/>
  </si>
  <si>
    <t>注１　Ａ３横使い横書きで記入してください。なお、記入欄及び項目については適宜調整してください。</t>
    <rPh sb="0" eb="1">
      <t>チュウ</t>
    </rPh>
    <rPh sb="5" eb="6">
      <t>ヨコ</t>
    </rPh>
    <rPh sb="27" eb="28">
      <t>オヨ</t>
    </rPh>
    <rPh sb="29" eb="31">
      <t>コウモク</t>
    </rPh>
    <phoneticPr fontId="11"/>
  </si>
  <si>
    <t>注２　事業期間全体を通した業務スケジュールについて、以下の内容を中心に可能な範囲で詳細に記入してください。</t>
    <rPh sb="0" eb="1">
      <t>チュウ</t>
    </rPh>
    <rPh sb="26" eb="28">
      <t>イカ</t>
    </rPh>
    <rPh sb="29" eb="31">
      <t>ナイヨウ</t>
    </rPh>
    <rPh sb="32" eb="34">
      <t>チュウシン</t>
    </rPh>
    <rPh sb="35" eb="37">
      <t>カノウ</t>
    </rPh>
    <rPh sb="38" eb="40">
      <t>ハンイ</t>
    </rPh>
    <rPh sb="41" eb="43">
      <t>ショウサイ</t>
    </rPh>
    <rPh sb="44" eb="46">
      <t>キニュウ</t>
    </rPh>
    <phoneticPr fontId="11"/>
  </si>
  <si>
    <t>令和9年度</t>
    <rPh sb="0" eb="2">
      <t>レイワ</t>
    </rPh>
    <rPh sb="3" eb="5">
      <t>ネンド</t>
    </rPh>
    <phoneticPr fontId="11"/>
  </si>
  <si>
    <t>令和10年度</t>
    <rPh sb="0" eb="2">
      <t>レイワ</t>
    </rPh>
    <rPh sb="4" eb="6">
      <t>ネンド</t>
    </rPh>
    <phoneticPr fontId="11"/>
  </si>
  <si>
    <t>令和○年度</t>
    <rPh sb="0" eb="2">
      <t>レイワ</t>
    </rPh>
    <rPh sb="3" eb="4">
      <t>ネン</t>
    </rPh>
    <rPh sb="4" eb="5">
      <t>ド</t>
    </rPh>
    <phoneticPr fontId="11"/>
  </si>
  <si>
    <t>2028年</t>
    <rPh sb="4" eb="5">
      <t>ネン</t>
    </rPh>
    <phoneticPr fontId="11"/>
  </si>
  <si>
    <t>2029年</t>
    <rPh sb="4" eb="5">
      <t>ネン</t>
    </rPh>
    <phoneticPr fontId="11"/>
  </si>
  <si>
    <t>No.</t>
    <phoneticPr fontId="3"/>
  </si>
  <si>
    <t>メーカー</t>
    <phoneticPr fontId="3"/>
  </si>
  <si>
    <t>品番</t>
    <rPh sb="0" eb="2">
      <t>ヒンバン</t>
    </rPh>
    <phoneticPr fontId="3"/>
  </si>
  <si>
    <t>仕様（サイズ等）</t>
    <rPh sb="0" eb="2">
      <t>シヨウ</t>
    </rPh>
    <rPh sb="6" eb="7">
      <t>トウ</t>
    </rPh>
    <phoneticPr fontId="3"/>
  </si>
  <si>
    <t>提案</t>
    <rPh sb="0" eb="2">
      <t>テイアン</t>
    </rPh>
    <phoneticPr fontId="3"/>
  </si>
  <si>
    <t>ダストボックス</t>
    <phoneticPr fontId="6"/>
  </si>
  <si>
    <t>AED</t>
    <phoneticPr fontId="6"/>
  </si>
  <si>
    <t>ホワイトボード</t>
    <phoneticPr fontId="6"/>
  </si>
  <si>
    <t>テレビ</t>
    <phoneticPr fontId="6"/>
  </si>
  <si>
    <t>事務机</t>
    <rPh sb="0" eb="3">
      <t>ジムツクエ</t>
    </rPh>
    <phoneticPr fontId="6"/>
  </si>
  <si>
    <t>事務椅子</t>
    <rPh sb="0" eb="4">
      <t>ジムイス</t>
    </rPh>
    <phoneticPr fontId="6"/>
  </si>
  <si>
    <t>傘立て</t>
    <rPh sb="0" eb="2">
      <t>カサタ</t>
    </rPh>
    <phoneticPr fontId="6"/>
  </si>
  <si>
    <t>洗濯機</t>
    <rPh sb="0" eb="3">
      <t>センタクキ</t>
    </rPh>
    <phoneticPr fontId="6"/>
  </si>
  <si>
    <t>椅子</t>
    <rPh sb="0" eb="2">
      <t>イス</t>
    </rPh>
    <phoneticPr fontId="6"/>
  </si>
  <si>
    <t>電子レンジ</t>
    <rPh sb="0" eb="2">
      <t>デンシ</t>
    </rPh>
    <phoneticPr fontId="6"/>
  </si>
  <si>
    <t>単価（円）</t>
    <rPh sb="0" eb="2">
      <t>タンカ</t>
    </rPh>
    <rPh sb="3" eb="4">
      <t>エン</t>
    </rPh>
    <phoneticPr fontId="14"/>
  </si>
  <si>
    <t>金額（円）</t>
    <rPh sb="0" eb="2">
      <t>キンガク</t>
    </rPh>
    <rPh sb="3" eb="4">
      <t>エン</t>
    </rPh>
    <phoneticPr fontId="14"/>
  </si>
  <si>
    <t>注2　消費税を考慮しない金額を記載してください。</t>
    <rPh sb="0" eb="1">
      <t>チュウ</t>
    </rPh>
    <rPh sb="3" eb="6">
      <t>ショウヒゼイ</t>
    </rPh>
    <rPh sb="7" eb="9">
      <t>コウリョ</t>
    </rPh>
    <rPh sb="12" eb="14">
      <t>キンガク</t>
    </rPh>
    <rPh sb="15" eb="17">
      <t>キサイ</t>
    </rPh>
    <phoneticPr fontId="11"/>
  </si>
  <si>
    <t>注4　仕様欄にはサイズ等をできるだけ具体的に記入して下さい。</t>
    <rPh sb="0" eb="1">
      <t>チュウ</t>
    </rPh>
    <rPh sb="3" eb="5">
      <t>シヨウ</t>
    </rPh>
    <rPh sb="5" eb="6">
      <t>ラン</t>
    </rPh>
    <rPh sb="11" eb="12">
      <t>トウ</t>
    </rPh>
    <rPh sb="18" eb="21">
      <t>グタイテキ</t>
    </rPh>
    <rPh sb="22" eb="24">
      <t>キニュウ</t>
    </rPh>
    <rPh sb="26" eb="27">
      <t>クダ</t>
    </rPh>
    <phoneticPr fontId="11"/>
  </si>
  <si>
    <t>注1　各欄は提案に応じて適宜追加・調整してください。</t>
    <rPh sb="0" eb="1">
      <t>チュウ</t>
    </rPh>
    <rPh sb="3" eb="5">
      <t>カクラン</t>
    </rPh>
    <rPh sb="6" eb="8">
      <t>テイアン</t>
    </rPh>
    <rPh sb="9" eb="10">
      <t>オウ</t>
    </rPh>
    <rPh sb="12" eb="14">
      <t>テキギ</t>
    </rPh>
    <rPh sb="14" eb="16">
      <t>ツイカ</t>
    </rPh>
    <rPh sb="17" eb="19">
      <t>チョウセイ</t>
    </rPh>
    <phoneticPr fontId="11"/>
  </si>
  <si>
    <t>注5　A3縦使い横書きで作成してください。</t>
    <rPh sb="3" eb="4">
      <t>タテ</t>
    </rPh>
    <rPh sb="4" eb="5">
      <t>ツカ</t>
    </rPh>
    <rPh sb="6" eb="8">
      <t>ヨコガ</t>
    </rPh>
    <rPh sb="10" eb="12">
      <t>サクセイ</t>
    </rPh>
    <phoneticPr fontId="3"/>
  </si>
  <si>
    <t>排煙設備</t>
    <rPh sb="0" eb="4">
      <t>ハイエンセツビ</t>
    </rPh>
    <phoneticPr fontId="3"/>
  </si>
  <si>
    <t>給水設備</t>
    <phoneticPr fontId="3"/>
  </si>
  <si>
    <t>排水設備</t>
    <rPh sb="0" eb="4">
      <t>ハイスイセツビ</t>
    </rPh>
    <phoneticPr fontId="3"/>
  </si>
  <si>
    <t>■外構施設</t>
    <rPh sb="1" eb="5">
      <t>ガイコウシセツ</t>
    </rPh>
    <phoneticPr fontId="3"/>
  </si>
  <si>
    <t>情報通信設備</t>
    <rPh sb="0" eb="6">
      <t>ジョウホウツウシンセツビ</t>
    </rPh>
    <phoneticPr fontId="3"/>
  </si>
  <si>
    <t>事業スケジュール表</t>
    <rPh sb="0" eb="2">
      <t>ジギョウ</t>
    </rPh>
    <rPh sb="8" eb="9">
      <t>ヒョウ</t>
    </rPh>
    <phoneticPr fontId="11"/>
  </si>
  <si>
    <t>什器・備品リスト（○/○）</t>
    <rPh sb="0" eb="2">
      <t>ジュウキ</t>
    </rPh>
    <rPh sb="3" eb="5">
      <t>ビヒン</t>
    </rPh>
    <phoneticPr fontId="3"/>
  </si>
  <si>
    <t>（様式8-6）</t>
    <phoneticPr fontId="11"/>
  </si>
  <si>
    <t>長期修繕計画書</t>
    <rPh sb="0" eb="4">
      <t>チョウキシュウゼン</t>
    </rPh>
    <rPh sb="4" eb="6">
      <t>ケイカク</t>
    </rPh>
    <rPh sb="6" eb="7">
      <t>ショ</t>
    </rPh>
    <phoneticPr fontId="11"/>
  </si>
  <si>
    <t>事業期間（年目）</t>
    <rPh sb="0" eb="4">
      <t>ジギョウキカン</t>
    </rPh>
    <rPh sb="5" eb="7">
      <t>ネンメ</t>
    </rPh>
    <phoneticPr fontId="3"/>
  </si>
  <si>
    <t>注２　表中の金額は消費税等を除く金額とし、かつ物価変動率は除いて計算してください。</t>
    <rPh sb="0" eb="1">
      <t>チュウ</t>
    </rPh>
    <rPh sb="3" eb="5">
      <t>ヒョウチュウ</t>
    </rPh>
    <rPh sb="6" eb="8">
      <t>キンガク</t>
    </rPh>
    <rPh sb="12" eb="13">
      <t>トウ</t>
    </rPh>
    <rPh sb="14" eb="15">
      <t>ノゾ</t>
    </rPh>
    <rPh sb="16" eb="18">
      <t>キンガク</t>
    </rPh>
    <phoneticPr fontId="11"/>
  </si>
  <si>
    <t>注３　水色のセルには数式が入っていますので、入力しないでください。ただし、不都合がある場合は、適宜調整してください。</t>
    <phoneticPr fontId="11"/>
  </si>
  <si>
    <t>（様式12-1）</t>
    <phoneticPr fontId="11"/>
  </si>
  <si>
    <t>　　　　　　・スケジュール設定の考え方、特徴、SPC設立スケジュール（※SPCを設立する場合）</t>
    <rPh sb="13" eb="15">
      <t>セッテイ</t>
    </rPh>
    <rPh sb="16" eb="17">
      <t>カンガ</t>
    </rPh>
    <rPh sb="18" eb="19">
      <t>カタ</t>
    </rPh>
    <rPh sb="20" eb="22">
      <t>トクチョウ</t>
    </rPh>
    <rPh sb="26" eb="28">
      <t>セツリツ</t>
    </rPh>
    <rPh sb="40" eb="42">
      <t>セツリツ</t>
    </rPh>
    <rPh sb="44" eb="46">
      <t>バアイ</t>
    </rPh>
    <phoneticPr fontId="5"/>
  </si>
  <si>
    <t>　　　　　　・施設整備業務の工程（各種調査、基本設計、実施設計、建築確認申請等の行政関連手続き、建設工事、解体、竣工、検査、引渡し、供用開始、外構工事等）</t>
    <rPh sb="7" eb="9">
      <t>シセツ</t>
    </rPh>
    <rPh sb="9" eb="11">
      <t>セイビ</t>
    </rPh>
    <rPh sb="11" eb="13">
      <t>ギョウム</t>
    </rPh>
    <rPh sb="14" eb="16">
      <t>コウテイ</t>
    </rPh>
    <rPh sb="17" eb="19">
      <t>カクシュ</t>
    </rPh>
    <rPh sb="19" eb="21">
      <t>チョウサ</t>
    </rPh>
    <rPh sb="22" eb="24">
      <t>キホン</t>
    </rPh>
    <rPh sb="24" eb="26">
      <t>セッケイ</t>
    </rPh>
    <rPh sb="27" eb="29">
      <t>ジッシ</t>
    </rPh>
    <rPh sb="29" eb="31">
      <t>セッケイ</t>
    </rPh>
    <rPh sb="32" eb="34">
      <t>ケンチク</t>
    </rPh>
    <rPh sb="34" eb="36">
      <t>カクニン</t>
    </rPh>
    <rPh sb="36" eb="38">
      <t>シンセイ</t>
    </rPh>
    <rPh sb="38" eb="39">
      <t>トウ</t>
    </rPh>
    <rPh sb="40" eb="42">
      <t>ギョウセイ</t>
    </rPh>
    <rPh sb="42" eb="44">
      <t>カンレン</t>
    </rPh>
    <rPh sb="44" eb="46">
      <t>テツヅ</t>
    </rPh>
    <rPh sb="48" eb="50">
      <t>ケンセツ</t>
    </rPh>
    <rPh sb="50" eb="52">
      <t>コウジ</t>
    </rPh>
    <rPh sb="53" eb="55">
      <t>カイタイ</t>
    </rPh>
    <rPh sb="56" eb="58">
      <t>シュンコウ</t>
    </rPh>
    <rPh sb="59" eb="61">
      <t>ケンサ</t>
    </rPh>
    <rPh sb="62" eb="63">
      <t>ヒ</t>
    </rPh>
    <rPh sb="63" eb="64">
      <t>ワタ</t>
    </rPh>
    <rPh sb="66" eb="68">
      <t>キョウヨウ</t>
    </rPh>
    <rPh sb="68" eb="70">
      <t>カイシ</t>
    </rPh>
    <rPh sb="71" eb="75">
      <t>ガイコウコウジ</t>
    </rPh>
    <rPh sb="75" eb="76">
      <t>トウ</t>
    </rPh>
    <phoneticPr fontId="5"/>
  </si>
  <si>
    <t>　　　　　　・事業期間終了時の引継ぎに係る工程</t>
    <rPh sb="7" eb="14">
      <t>ジギョウキカンシュウリョウジ</t>
    </rPh>
    <rPh sb="15" eb="17">
      <t>ヒキツ</t>
    </rPh>
    <rPh sb="19" eb="20">
      <t>カカ</t>
    </rPh>
    <rPh sb="21" eb="23">
      <t>コウテイ</t>
    </rPh>
    <phoneticPr fontId="3"/>
  </si>
  <si>
    <t>注３　建設業務（外構工事・備品調達を除く）、外構工事、解体撤去業務について、それぞれの計画出来高（％）を記入してください。</t>
    <rPh sb="3" eb="7">
      <t>ケンセツギョウム</t>
    </rPh>
    <rPh sb="8" eb="12">
      <t>ガイコウコウジ</t>
    </rPh>
    <rPh sb="13" eb="17">
      <t>ビヒンチョウタツ</t>
    </rPh>
    <rPh sb="18" eb="19">
      <t>ノゾ</t>
    </rPh>
    <rPh sb="22" eb="26">
      <t>ガイコウコウジ</t>
    </rPh>
    <rPh sb="27" eb="33">
      <t>カイタイテッキョギョウム</t>
    </rPh>
    <rPh sb="43" eb="48">
      <t>ケイカクデキダカ</t>
    </rPh>
    <rPh sb="52" eb="54">
      <t>キニュウ</t>
    </rPh>
    <phoneticPr fontId="3"/>
  </si>
  <si>
    <t>電灯・コンセント設備</t>
    <rPh sb="0" eb="2">
      <t>デントウ</t>
    </rPh>
    <rPh sb="8" eb="10">
      <t>セツビ</t>
    </rPh>
    <phoneticPr fontId="3"/>
  </si>
  <si>
    <t>動力設備</t>
    <rPh sb="0" eb="4">
      <t>ドウリョクセツビ</t>
    </rPh>
    <phoneticPr fontId="3"/>
  </si>
  <si>
    <t>避雷設備</t>
    <rPh sb="0" eb="4">
      <t>ヒライセツビ</t>
    </rPh>
    <phoneticPr fontId="3"/>
  </si>
  <si>
    <t>受変電設備</t>
    <phoneticPr fontId="3"/>
  </si>
  <si>
    <t>静止型電源設備</t>
    <rPh sb="0" eb="7">
      <t>セイシガタデンゲンセツビ</t>
    </rPh>
    <phoneticPr fontId="3"/>
  </si>
  <si>
    <t>発電設備</t>
    <rPh sb="0" eb="4">
      <t>ハツデンセツビ</t>
    </rPh>
    <phoneticPr fontId="3"/>
  </si>
  <si>
    <t>電話設備</t>
    <rPh sb="0" eb="4">
      <t>デンワセツビ</t>
    </rPh>
    <phoneticPr fontId="3"/>
  </si>
  <si>
    <t>案内表示設備</t>
    <rPh sb="0" eb="6">
      <t>アンナイヒョウジセツビ</t>
    </rPh>
    <phoneticPr fontId="6"/>
  </si>
  <si>
    <t>時計設備</t>
    <rPh sb="0" eb="2">
      <t>トケイ</t>
    </rPh>
    <rPh sb="2" eb="4">
      <t>セツビ</t>
    </rPh>
    <phoneticPr fontId="3"/>
  </si>
  <si>
    <t>放送設備</t>
    <rPh sb="0" eb="4">
      <t>ホウソウセツビ</t>
    </rPh>
    <phoneticPr fontId="3"/>
  </si>
  <si>
    <t>誘導支援設備</t>
    <rPh sb="0" eb="6">
      <t>ユウドウシエンセツビ</t>
    </rPh>
    <phoneticPr fontId="3"/>
  </si>
  <si>
    <t>テレビ受信設備</t>
    <rPh sb="3" eb="7">
      <t>ジュシンセツビ</t>
    </rPh>
    <phoneticPr fontId="3"/>
  </si>
  <si>
    <t>テレビ受信設備電波障害防除設備</t>
    <rPh sb="3" eb="7">
      <t>ジュシンセツビ</t>
    </rPh>
    <rPh sb="7" eb="15">
      <t>デンパショウガイボウジョセツビ</t>
    </rPh>
    <phoneticPr fontId="3"/>
  </si>
  <si>
    <t>監視カメラ</t>
    <rPh sb="0" eb="2">
      <t>カンシ</t>
    </rPh>
    <phoneticPr fontId="3"/>
  </si>
  <si>
    <t>自動火災報知設備</t>
    <rPh sb="0" eb="8">
      <t>ジドウカサイホウチセツビ</t>
    </rPh>
    <phoneticPr fontId="3"/>
  </si>
  <si>
    <t>中央監視設備</t>
    <rPh sb="0" eb="2">
      <t>チュウオウ</t>
    </rPh>
    <rPh sb="2" eb="6">
      <t>カンシセツビ</t>
    </rPh>
    <phoneticPr fontId="3"/>
  </si>
  <si>
    <t>計量設備</t>
    <rPh sb="0" eb="4">
      <t>ケイリョウセツビ</t>
    </rPh>
    <phoneticPr fontId="3"/>
  </si>
  <si>
    <t>空気調和設備</t>
    <rPh sb="0" eb="4">
      <t>クウキチョウワ</t>
    </rPh>
    <phoneticPr fontId="11"/>
  </si>
  <si>
    <t>衛生器具設備</t>
    <rPh sb="0" eb="6">
      <t>エイセイキグセツビ</t>
    </rPh>
    <phoneticPr fontId="3"/>
  </si>
  <si>
    <t>給湯設備</t>
    <rPh sb="2" eb="4">
      <t>セツビ</t>
    </rPh>
    <phoneticPr fontId="3"/>
  </si>
  <si>
    <t>消防設備</t>
    <rPh sb="0" eb="4">
      <t>ショウボウセツビ</t>
    </rPh>
    <phoneticPr fontId="3"/>
  </si>
  <si>
    <t>浄化槽設備</t>
    <rPh sb="0" eb="5">
      <t>ジョウカソウセツビ</t>
    </rPh>
    <phoneticPr fontId="3"/>
  </si>
  <si>
    <t>燃料保管設備</t>
    <rPh sb="0" eb="6">
      <t>ネンリョウホカンセツビ</t>
    </rPh>
    <phoneticPr fontId="3"/>
  </si>
  <si>
    <t>昇降機設備</t>
    <rPh sb="0" eb="5">
      <t>ショウコウキセツビ</t>
    </rPh>
    <phoneticPr fontId="3"/>
  </si>
  <si>
    <t>自動体外式除細動器（AED）</t>
    <phoneticPr fontId="3"/>
  </si>
  <si>
    <t>植栽</t>
    <rPh sb="0" eb="2">
      <t>ショクサイ</t>
    </rPh>
    <phoneticPr fontId="3"/>
  </si>
  <si>
    <t>計画修繕・更新費</t>
    <rPh sb="0" eb="2">
      <t>ケイカク</t>
    </rPh>
    <rPh sb="2" eb="4">
      <t>シュウゼン</t>
    </rPh>
    <rPh sb="5" eb="7">
      <t>コウシン</t>
    </rPh>
    <rPh sb="7" eb="8">
      <t>ヒ</t>
    </rPh>
    <phoneticPr fontId="3"/>
  </si>
  <si>
    <t>■火葬炉設備</t>
    <rPh sb="1" eb="4">
      <t>カソウロ</t>
    </rPh>
    <rPh sb="4" eb="6">
      <t>セツビ</t>
    </rPh>
    <phoneticPr fontId="11"/>
  </si>
  <si>
    <t>燃焼設備</t>
    <rPh sb="0" eb="4">
      <t>ネンショウセツビ</t>
    </rPh>
    <phoneticPr fontId="3"/>
  </si>
  <si>
    <t>通風設備</t>
    <rPh sb="0" eb="4">
      <t>ツウフウセツビ</t>
    </rPh>
    <phoneticPr fontId="3"/>
  </si>
  <si>
    <t>排ガス冷却設備</t>
    <rPh sb="0" eb="1">
      <t>ハイ</t>
    </rPh>
    <rPh sb="3" eb="7">
      <t>レイキャクセツビ</t>
    </rPh>
    <phoneticPr fontId="3"/>
  </si>
  <si>
    <t>排ガス処理設備</t>
    <rPh sb="0" eb="1">
      <t>ハイ</t>
    </rPh>
    <rPh sb="3" eb="7">
      <t>ショリセツビ</t>
    </rPh>
    <phoneticPr fontId="3"/>
  </si>
  <si>
    <t>付帯設備</t>
    <rPh sb="0" eb="4">
      <t>フタイセツビ</t>
    </rPh>
    <phoneticPr fontId="3"/>
  </si>
  <si>
    <t>電気計装設備</t>
    <rPh sb="0" eb="6">
      <t>デンキケイソウセツビ</t>
    </rPh>
    <phoneticPr fontId="3"/>
  </si>
  <si>
    <t>室名</t>
    <rPh sb="0" eb="2">
      <t>シツメイ</t>
    </rPh>
    <phoneticPr fontId="14"/>
  </si>
  <si>
    <t>什器・備品名称</t>
    <rPh sb="0" eb="2">
      <t>ジュウキ</t>
    </rPh>
    <rPh sb="3" eb="5">
      <t>ビヒン</t>
    </rPh>
    <rPh sb="5" eb="7">
      <t>メイショウ</t>
    </rPh>
    <phoneticPr fontId="3"/>
  </si>
  <si>
    <t>車寄せ</t>
    <rPh sb="0" eb="2">
      <t>クルマヨ</t>
    </rPh>
    <phoneticPr fontId="2"/>
  </si>
  <si>
    <t>案内板</t>
    <rPh sb="0" eb="3">
      <t>アンナイバン</t>
    </rPh>
    <phoneticPr fontId="6"/>
  </si>
  <si>
    <t>セーフティーコーン</t>
    <phoneticPr fontId="6"/>
  </si>
  <si>
    <t>風除室・エントランスホール</t>
    <rPh sb="0" eb="3">
      <t>フウジョシツ</t>
    </rPh>
    <phoneticPr fontId="2"/>
  </si>
  <si>
    <t>車椅子</t>
    <rPh sb="0" eb="3">
      <t>クルマイス</t>
    </rPh>
    <phoneticPr fontId="6"/>
  </si>
  <si>
    <t>玄関マット</t>
    <rPh sb="0" eb="2">
      <t>ゲンカン</t>
    </rPh>
    <phoneticPr fontId="6"/>
  </si>
  <si>
    <t>電波時計</t>
    <rPh sb="0" eb="4">
      <t>デンパドケイ</t>
    </rPh>
    <phoneticPr fontId="6"/>
  </si>
  <si>
    <t>ベンチ</t>
    <phoneticPr fontId="6"/>
  </si>
  <si>
    <t>告別収骨室</t>
    <rPh sb="0" eb="2">
      <t>コクベツ</t>
    </rPh>
    <rPh sb="2" eb="4">
      <t>シュウコツ</t>
    </rPh>
    <rPh sb="4" eb="5">
      <t>シツ</t>
    </rPh>
    <phoneticPr fontId="2"/>
  </si>
  <si>
    <t>焼香台</t>
    <rPh sb="0" eb="2">
      <t>ショウコウ</t>
    </rPh>
    <rPh sb="2" eb="3">
      <t>ダイ</t>
    </rPh>
    <phoneticPr fontId="6"/>
  </si>
  <si>
    <t>遺影台</t>
    <rPh sb="0" eb="2">
      <t>イエイ</t>
    </rPh>
    <rPh sb="2" eb="3">
      <t>ダイ</t>
    </rPh>
    <phoneticPr fontId="6"/>
  </si>
  <si>
    <t>収骨台</t>
    <rPh sb="0" eb="3">
      <t>シュウコツダイ</t>
    </rPh>
    <phoneticPr fontId="6"/>
  </si>
  <si>
    <t>供物台</t>
    <rPh sb="0" eb="3">
      <t>クモツダイ</t>
    </rPh>
    <phoneticPr fontId="6"/>
  </si>
  <si>
    <t>五具足</t>
    <rPh sb="0" eb="3">
      <t>ゴグソク</t>
    </rPh>
    <phoneticPr fontId="6"/>
  </si>
  <si>
    <t>りんセット</t>
    <phoneticPr fontId="6"/>
  </si>
  <si>
    <t>ステンレス製箸</t>
    <rPh sb="5" eb="6">
      <t>セイ</t>
    </rPh>
    <rPh sb="6" eb="7">
      <t>ハシ</t>
    </rPh>
    <phoneticPr fontId="6"/>
  </si>
  <si>
    <t>ステンレス製箸立</t>
    <rPh sb="5" eb="7">
      <t>セイハシ</t>
    </rPh>
    <rPh sb="7" eb="8">
      <t>タ</t>
    </rPh>
    <phoneticPr fontId="6"/>
  </si>
  <si>
    <t>荷物置台</t>
    <rPh sb="0" eb="4">
      <t>ニモツオキダイ</t>
    </rPh>
    <phoneticPr fontId="6"/>
  </si>
  <si>
    <t>椅子(参列者用)</t>
    <rPh sb="0" eb="2">
      <t>イス</t>
    </rPh>
    <rPh sb="3" eb="7">
      <t>サンレツシャヨウ</t>
    </rPh>
    <phoneticPr fontId="6"/>
  </si>
  <si>
    <t>補助台</t>
    <rPh sb="0" eb="3">
      <t>ホジョダイ</t>
    </rPh>
    <phoneticPr fontId="6"/>
  </si>
  <si>
    <t>手帚</t>
    <rPh sb="0" eb="2">
      <t>テボウキ</t>
    </rPh>
    <phoneticPr fontId="6"/>
  </si>
  <si>
    <t>ちりとり</t>
    <phoneticPr fontId="6"/>
  </si>
  <si>
    <t>電話機</t>
    <rPh sb="0" eb="3">
      <t>デンワキ</t>
    </rPh>
    <phoneticPr fontId="6"/>
  </si>
  <si>
    <t>モニター</t>
    <phoneticPr fontId="6"/>
  </si>
  <si>
    <t>収骨準備室（スペース）</t>
    <rPh sb="0" eb="2">
      <t>シュウコツ</t>
    </rPh>
    <rPh sb="2" eb="4">
      <t>ジュンビ</t>
    </rPh>
    <rPh sb="4" eb="5">
      <t>シツ</t>
    </rPh>
    <phoneticPr fontId="2"/>
  </si>
  <si>
    <t>収納棚</t>
    <rPh sb="0" eb="3">
      <t>シュウノウダナ</t>
    </rPh>
    <phoneticPr fontId="6"/>
  </si>
  <si>
    <t>火葬炉室・火葬炉機械室</t>
    <rPh sb="0" eb="2">
      <t>カソウ</t>
    </rPh>
    <rPh sb="2" eb="3">
      <t>ロ</t>
    </rPh>
    <rPh sb="3" eb="4">
      <t>シツ</t>
    </rPh>
    <rPh sb="5" eb="7">
      <t>カソウ</t>
    </rPh>
    <rPh sb="7" eb="8">
      <t>ロ</t>
    </rPh>
    <rPh sb="8" eb="11">
      <t>キカイシツ</t>
    </rPh>
    <phoneticPr fontId="2"/>
  </si>
  <si>
    <t>工具棚</t>
    <rPh sb="0" eb="2">
      <t>コウグ</t>
    </rPh>
    <rPh sb="2" eb="3">
      <t>タナ</t>
    </rPh>
    <phoneticPr fontId="6"/>
  </si>
  <si>
    <t>表示器</t>
    <rPh sb="0" eb="3">
      <t>ヒョウジキ</t>
    </rPh>
    <phoneticPr fontId="6"/>
  </si>
  <si>
    <t>炉内台車庫・収納倉庫（スペース）</t>
    <rPh sb="0" eb="2">
      <t>ロナイ</t>
    </rPh>
    <rPh sb="2" eb="4">
      <t>ダイシャ</t>
    </rPh>
    <rPh sb="4" eb="5">
      <t>コ</t>
    </rPh>
    <rPh sb="6" eb="8">
      <t>シュウノウ</t>
    </rPh>
    <rPh sb="8" eb="10">
      <t>ソウコ</t>
    </rPh>
    <phoneticPr fontId="2"/>
  </si>
  <si>
    <t>火葬炉監視・制御室</t>
    <rPh sb="0" eb="2">
      <t>カソウ</t>
    </rPh>
    <rPh sb="2" eb="3">
      <t>ロ</t>
    </rPh>
    <rPh sb="3" eb="5">
      <t>カンシ</t>
    </rPh>
    <rPh sb="6" eb="9">
      <t>セイギョシツ</t>
    </rPh>
    <phoneticPr fontId="2"/>
  </si>
  <si>
    <t>残灰保管庫</t>
    <rPh sb="0" eb="1">
      <t>ノコ</t>
    </rPh>
    <rPh sb="1" eb="2">
      <t>ハイ</t>
    </rPh>
    <rPh sb="2" eb="4">
      <t>ホカン</t>
    </rPh>
    <rPh sb="4" eb="5">
      <t>コ</t>
    </rPh>
    <phoneticPr fontId="2"/>
  </si>
  <si>
    <t>電気・機械室</t>
    <rPh sb="0" eb="2">
      <t>デンキ</t>
    </rPh>
    <rPh sb="3" eb="6">
      <t>キカイシツ</t>
    </rPh>
    <phoneticPr fontId="2"/>
  </si>
  <si>
    <t>柩台車庫（スペース）</t>
    <rPh sb="0" eb="1">
      <t>ヒツギ</t>
    </rPh>
    <rPh sb="1" eb="3">
      <t>ダイシャ</t>
    </rPh>
    <rPh sb="3" eb="4">
      <t>コ</t>
    </rPh>
    <phoneticPr fontId="2"/>
  </si>
  <si>
    <t>火葬業務職員用諸室</t>
    <rPh sb="0" eb="2">
      <t>カソウ</t>
    </rPh>
    <rPh sb="2" eb="4">
      <t>ギョウム</t>
    </rPh>
    <rPh sb="4" eb="7">
      <t>ショクインヨウ</t>
    </rPh>
    <rPh sb="7" eb="8">
      <t>ショ</t>
    </rPh>
    <rPh sb="8" eb="9">
      <t>シツ</t>
    </rPh>
    <phoneticPr fontId="2"/>
  </si>
  <si>
    <t>テーブル</t>
    <phoneticPr fontId="6"/>
  </si>
  <si>
    <t>冷蔵庫</t>
    <rPh sb="0" eb="3">
      <t>レイゾウコ</t>
    </rPh>
    <phoneticPr fontId="6"/>
  </si>
  <si>
    <t>電気ポット</t>
    <rPh sb="0" eb="2">
      <t>デンキ</t>
    </rPh>
    <phoneticPr fontId="6"/>
  </si>
  <si>
    <t>更衣ロッカー</t>
    <rPh sb="0" eb="2">
      <t>コウイ</t>
    </rPh>
    <phoneticPr fontId="6"/>
  </si>
  <si>
    <t>乾燥機</t>
    <rPh sb="0" eb="3">
      <t>カンソウキ</t>
    </rPh>
    <phoneticPr fontId="6"/>
  </si>
  <si>
    <t>■火葬部門</t>
    <rPh sb="1" eb="5">
      <t>カソウブモン</t>
    </rPh>
    <phoneticPr fontId="6"/>
  </si>
  <si>
    <t>※</t>
    <phoneticPr fontId="6"/>
  </si>
  <si>
    <t>台</t>
    <rPh sb="0" eb="1">
      <t>ダイ</t>
    </rPh>
    <phoneticPr fontId="6"/>
  </si>
  <si>
    <t>枚</t>
    <rPh sb="0" eb="1">
      <t>マイ</t>
    </rPh>
    <phoneticPr fontId="6"/>
  </si>
  <si>
    <t>脚</t>
    <rPh sb="0" eb="1">
      <t>キャク</t>
    </rPh>
    <phoneticPr fontId="6"/>
  </si>
  <si>
    <t>台/室</t>
    <rPh sb="0" eb="1">
      <t>ダイ</t>
    </rPh>
    <rPh sb="2" eb="3">
      <t>シツ</t>
    </rPh>
    <phoneticPr fontId="6"/>
  </si>
  <si>
    <t>対/室</t>
    <rPh sb="0" eb="1">
      <t>ツイ</t>
    </rPh>
    <rPh sb="2" eb="3">
      <t>シツ</t>
    </rPh>
    <phoneticPr fontId="6"/>
  </si>
  <si>
    <t>組/室</t>
    <rPh sb="0" eb="1">
      <t>クミ</t>
    </rPh>
    <rPh sb="2" eb="3">
      <t>シツ</t>
    </rPh>
    <phoneticPr fontId="6"/>
  </si>
  <si>
    <t>膳</t>
    <rPh sb="0" eb="1">
      <t>ゼン</t>
    </rPh>
    <phoneticPr fontId="6"/>
  </si>
  <si>
    <t>膳/室</t>
    <rPh sb="0" eb="1">
      <t>ゼン</t>
    </rPh>
    <rPh sb="2" eb="3">
      <t>シツ</t>
    </rPh>
    <phoneticPr fontId="6"/>
  </si>
  <si>
    <t>個</t>
    <rPh sb="0" eb="1">
      <t>コ</t>
    </rPh>
    <phoneticPr fontId="6"/>
  </si>
  <si>
    <t>基</t>
    <rPh sb="0" eb="1">
      <t>モト</t>
    </rPh>
    <phoneticPr fontId="6"/>
  </si>
  <si>
    <t>セット</t>
    <phoneticPr fontId="6"/>
  </si>
  <si>
    <t>キャスター付き</t>
    <rPh sb="5" eb="6">
      <t>ツ</t>
    </rPh>
    <phoneticPr fontId="6"/>
  </si>
  <si>
    <t>葬家名を表示するもの</t>
    <rPh sb="0" eb="2">
      <t>ソウケ</t>
    </rPh>
    <rPh sb="2" eb="3">
      <t>メイ</t>
    </rPh>
    <rPh sb="4" eb="6">
      <t>ヒョウジ</t>
    </rPh>
    <phoneticPr fontId="6"/>
  </si>
  <si>
    <t>火葬進捗状況確認用</t>
    <rPh sb="0" eb="9">
      <t>カソウシンチョクジョウキョウカクニンヨウ</t>
    </rPh>
    <phoneticPr fontId="6"/>
  </si>
  <si>
    <t>休憩室に設置</t>
    <rPh sb="0" eb="3">
      <t>キュウケイシツ</t>
    </rPh>
    <rPh sb="4" eb="6">
      <t>セッチ</t>
    </rPh>
    <phoneticPr fontId="6"/>
  </si>
  <si>
    <t>更衣室に人数分設置</t>
    <rPh sb="0" eb="3">
      <t>コウイシツ</t>
    </rPh>
    <rPh sb="4" eb="7">
      <t>ニンズウブン</t>
    </rPh>
    <rPh sb="7" eb="9">
      <t>セッチ</t>
    </rPh>
    <phoneticPr fontId="6"/>
  </si>
  <si>
    <t>洗濯室に設置</t>
    <rPh sb="0" eb="3">
      <t>センタクシツ</t>
    </rPh>
    <rPh sb="4" eb="6">
      <t>セッチ</t>
    </rPh>
    <phoneticPr fontId="6"/>
  </si>
  <si>
    <t>待合ロビー</t>
    <rPh sb="0" eb="2">
      <t>マチアイ</t>
    </rPh>
    <phoneticPr fontId="2"/>
  </si>
  <si>
    <t>ソファー</t>
    <phoneticPr fontId="6"/>
  </si>
  <si>
    <t>ソファーテーブル</t>
    <phoneticPr fontId="6"/>
  </si>
  <si>
    <t>テレビ台</t>
    <rPh sb="3" eb="4">
      <t>ダイ</t>
    </rPh>
    <phoneticPr fontId="6"/>
  </si>
  <si>
    <t>待合室</t>
    <rPh sb="0" eb="3">
      <t>マチアイシツ</t>
    </rPh>
    <phoneticPr fontId="2"/>
  </si>
  <si>
    <t>ハンガーラック</t>
    <phoneticPr fontId="6"/>
  </si>
  <si>
    <t>ハンガー</t>
    <phoneticPr fontId="6"/>
  </si>
  <si>
    <t>姿見</t>
    <rPh sb="0" eb="2">
      <t>スガタミ</t>
    </rPh>
    <phoneticPr fontId="6"/>
  </si>
  <si>
    <t>遺影台</t>
    <rPh sb="0" eb="3">
      <t>イエイダイ</t>
    </rPh>
    <phoneticPr fontId="6"/>
  </si>
  <si>
    <t>座卓</t>
    <rPh sb="0" eb="2">
      <t>ザタク</t>
    </rPh>
    <phoneticPr fontId="6"/>
  </si>
  <si>
    <t>座布団</t>
    <rPh sb="0" eb="3">
      <t>ザブトン</t>
    </rPh>
    <phoneticPr fontId="6"/>
  </si>
  <si>
    <t>お盆</t>
    <rPh sb="1" eb="2">
      <t>ボン</t>
    </rPh>
    <phoneticPr fontId="6"/>
  </si>
  <si>
    <t>急須</t>
    <rPh sb="0" eb="2">
      <t>キュウス</t>
    </rPh>
    <phoneticPr fontId="6"/>
  </si>
  <si>
    <t>ちりとり</t>
  </si>
  <si>
    <t>多目的室（大）</t>
    <rPh sb="0" eb="3">
      <t>タモクテキ</t>
    </rPh>
    <rPh sb="3" eb="4">
      <t>シツ</t>
    </rPh>
    <rPh sb="5" eb="6">
      <t>ダイ</t>
    </rPh>
    <phoneticPr fontId="2"/>
  </si>
  <si>
    <t>長机</t>
    <rPh sb="0" eb="2">
      <t>ナガツクエ</t>
    </rPh>
    <phoneticPr fontId="6"/>
  </si>
  <si>
    <t>授乳室・ベビールーム</t>
    <rPh sb="0" eb="2">
      <t>ジュニュウ</t>
    </rPh>
    <rPh sb="2" eb="3">
      <t>シツ</t>
    </rPh>
    <phoneticPr fontId="2"/>
  </si>
  <si>
    <t>縦型おむつ交換台</t>
    <rPh sb="0" eb="2">
      <t>タテガタ</t>
    </rPh>
    <rPh sb="5" eb="8">
      <t>コウカンダイ</t>
    </rPh>
    <phoneticPr fontId="6"/>
  </si>
  <si>
    <t>おむつ用ごみ箱</t>
    <rPh sb="3" eb="4">
      <t>ヨウ</t>
    </rPh>
    <rPh sb="6" eb="7">
      <t>バコ</t>
    </rPh>
    <phoneticPr fontId="6"/>
  </si>
  <si>
    <t>調乳用温水器</t>
    <rPh sb="0" eb="6">
      <t>チョウニュウヨウオンスイキ</t>
    </rPh>
    <phoneticPr fontId="6"/>
  </si>
  <si>
    <t>キッズコーナー</t>
  </si>
  <si>
    <t>玩具</t>
    <rPh sb="0" eb="2">
      <t>オモチャ</t>
    </rPh>
    <phoneticPr fontId="6"/>
  </si>
  <si>
    <t>ベンチ・マット</t>
    <phoneticPr fontId="6"/>
  </si>
  <si>
    <t>Blu-rayプレイヤー</t>
    <phoneticPr fontId="6"/>
  </si>
  <si>
    <t>絵本棚</t>
    <rPh sb="0" eb="3">
      <t>エホンタナ</t>
    </rPh>
    <phoneticPr fontId="6"/>
  </si>
  <si>
    <t>会葬者用更衣室</t>
    <rPh sb="0" eb="4">
      <t>カイソウシャヨウ</t>
    </rPh>
    <rPh sb="4" eb="7">
      <t>コウイシツ</t>
    </rPh>
    <phoneticPr fontId="2"/>
  </si>
  <si>
    <t>自動販売機コーナー</t>
    <rPh sb="0" eb="2">
      <t>ジドウ</t>
    </rPh>
    <rPh sb="2" eb="5">
      <t>ハンバイキ</t>
    </rPh>
    <phoneticPr fontId="2"/>
  </si>
  <si>
    <t>救護室（スペース）</t>
    <rPh sb="0" eb="3">
      <t>キュウゴシツ</t>
    </rPh>
    <phoneticPr fontId="2"/>
  </si>
  <si>
    <t>救護用ベッド</t>
    <rPh sb="0" eb="3">
      <t>キュウゴヨウ</t>
    </rPh>
    <phoneticPr fontId="6"/>
  </si>
  <si>
    <t>救急セット</t>
    <rPh sb="0" eb="2">
      <t>キュウキュウ</t>
    </rPh>
    <phoneticPr fontId="6"/>
  </si>
  <si>
    <t>ストレッチャー</t>
    <phoneticPr fontId="6"/>
  </si>
  <si>
    <t>脚/室</t>
    <rPh sb="0" eb="1">
      <t>キャク</t>
    </rPh>
    <rPh sb="2" eb="3">
      <t>シツ</t>
    </rPh>
    <phoneticPr fontId="6"/>
  </si>
  <si>
    <t>枚/室</t>
    <rPh sb="0" eb="1">
      <t>マイ</t>
    </rPh>
    <rPh sb="2" eb="3">
      <t>シツ</t>
    </rPh>
    <phoneticPr fontId="6"/>
  </si>
  <si>
    <t>個/室</t>
    <rPh sb="0" eb="1">
      <t>コ</t>
    </rPh>
    <rPh sb="2" eb="3">
      <t>シツ</t>
    </rPh>
    <phoneticPr fontId="6"/>
  </si>
  <si>
    <t>セット/室</t>
    <rPh sb="4" eb="5">
      <t>シツ</t>
    </rPh>
    <phoneticPr fontId="6"/>
  </si>
  <si>
    <t>想定利用人数25人/室程度</t>
    <rPh sb="0" eb="6">
      <t>ソウテイリヨウニンズウ</t>
    </rPh>
    <rPh sb="8" eb="9">
      <t>ニン</t>
    </rPh>
    <rPh sb="10" eb="11">
      <t>シツ</t>
    </rPh>
    <rPh sb="11" eb="13">
      <t>テイド</t>
    </rPh>
    <phoneticPr fontId="6"/>
  </si>
  <si>
    <t>テレビを壁掛けとする場合は不要</t>
    <rPh sb="4" eb="6">
      <t>カベカ</t>
    </rPh>
    <rPh sb="10" eb="12">
      <t>バアイ</t>
    </rPh>
    <rPh sb="13" eb="15">
      <t>フヨウ</t>
    </rPh>
    <phoneticPr fontId="6"/>
  </si>
  <si>
    <t>小上がり畳スペース用</t>
    <rPh sb="0" eb="2">
      <t>コア</t>
    </rPh>
    <rPh sb="4" eb="5">
      <t>タタミ</t>
    </rPh>
    <rPh sb="9" eb="10">
      <t>ヨウ</t>
    </rPh>
    <phoneticPr fontId="6"/>
  </si>
  <si>
    <t>ピクチャーレールなども可</t>
    <rPh sb="11" eb="12">
      <t>カ</t>
    </rPh>
    <phoneticPr fontId="6"/>
  </si>
  <si>
    <t>■待合部門</t>
    <rPh sb="1" eb="3">
      <t>マチアイ</t>
    </rPh>
    <rPh sb="3" eb="5">
      <t>ブモン</t>
    </rPh>
    <phoneticPr fontId="6"/>
  </si>
  <si>
    <t>■管理部門</t>
    <rPh sb="1" eb="3">
      <t>カンリ</t>
    </rPh>
    <rPh sb="3" eb="5">
      <t>ブモン</t>
    </rPh>
    <phoneticPr fontId="6"/>
  </si>
  <si>
    <t>事務室・受付</t>
    <rPh sb="0" eb="3">
      <t>ジムシツ</t>
    </rPh>
    <rPh sb="4" eb="6">
      <t>ウケツケ</t>
    </rPh>
    <phoneticPr fontId="2"/>
  </si>
  <si>
    <t>キャビネット</t>
    <phoneticPr fontId="6"/>
  </si>
  <si>
    <t>書棚</t>
    <rPh sb="0" eb="2">
      <t>ショダナ</t>
    </rPh>
    <phoneticPr fontId="6"/>
  </si>
  <si>
    <t>職員用諸室</t>
    <rPh sb="0" eb="3">
      <t>ショクインヨウ</t>
    </rPh>
    <rPh sb="3" eb="4">
      <t>ショ</t>
    </rPh>
    <rPh sb="4" eb="5">
      <t>シツ</t>
    </rPh>
    <phoneticPr fontId="2"/>
  </si>
  <si>
    <t>IHコンロ</t>
    <phoneticPr fontId="6"/>
  </si>
  <si>
    <t>会議室</t>
    <rPh sb="0" eb="3">
      <t>カイギシツ</t>
    </rPh>
    <phoneticPr fontId="2"/>
  </si>
  <si>
    <t>会議用テーブル</t>
    <rPh sb="0" eb="3">
      <t>カイギヨウ</t>
    </rPh>
    <phoneticPr fontId="6"/>
  </si>
  <si>
    <t>業者控室</t>
    <rPh sb="0" eb="2">
      <t>ギョウシャ</t>
    </rPh>
    <rPh sb="2" eb="4">
      <t>ヒカエシツ</t>
    </rPh>
    <phoneticPr fontId="2"/>
  </si>
  <si>
    <t>多目的室（小）</t>
    <rPh sb="0" eb="3">
      <t>タモクテキ</t>
    </rPh>
    <rPh sb="3" eb="4">
      <t>シツ</t>
    </rPh>
    <rPh sb="5" eb="6">
      <t>ショウ</t>
    </rPh>
    <phoneticPr fontId="2"/>
  </si>
  <si>
    <t>倉庫</t>
    <rPh sb="0" eb="2">
      <t>ソウコ</t>
    </rPh>
    <phoneticPr fontId="2"/>
  </si>
  <si>
    <t>清掃道具</t>
    <rPh sb="0" eb="4">
      <t>セイソウドウグ</t>
    </rPh>
    <phoneticPr fontId="6"/>
  </si>
  <si>
    <t>清掃道具棚</t>
    <rPh sb="0" eb="2">
      <t>セイソウ</t>
    </rPh>
    <rPh sb="2" eb="4">
      <t>ドウグ</t>
    </rPh>
    <rPh sb="4" eb="5">
      <t>ダナ</t>
    </rPh>
    <phoneticPr fontId="6"/>
  </si>
  <si>
    <t>小型除雪機倉庫</t>
    <rPh sb="0" eb="2">
      <t>コガタ</t>
    </rPh>
    <rPh sb="2" eb="5">
      <t>ジョセツキ</t>
    </rPh>
    <rPh sb="5" eb="7">
      <t>ソウコ</t>
    </rPh>
    <phoneticPr fontId="2"/>
  </si>
  <si>
    <t>小型除雪機</t>
    <rPh sb="0" eb="5">
      <t>コガタジョセツキ</t>
    </rPh>
    <phoneticPr fontId="6"/>
  </si>
  <si>
    <t>休憩スペースに設置</t>
    <rPh sb="0" eb="2">
      <t>キュウケイ</t>
    </rPh>
    <rPh sb="7" eb="9">
      <t>セッチ</t>
    </rPh>
    <phoneticPr fontId="6"/>
  </si>
  <si>
    <t>給湯スペースに設置</t>
    <rPh sb="0" eb="2">
      <t>キュウトウ</t>
    </rPh>
    <rPh sb="7" eb="9">
      <t>セッチ</t>
    </rPh>
    <phoneticPr fontId="6"/>
  </si>
  <si>
    <t>ミニキッチンに付属しているものでも可</t>
    <rPh sb="7" eb="9">
      <t>フゾク</t>
    </rPh>
    <rPh sb="17" eb="18">
      <t>カ</t>
    </rPh>
    <phoneticPr fontId="6"/>
  </si>
  <si>
    <t>折り畳み式・キャスター付き</t>
    <rPh sb="0" eb="1">
      <t>オ</t>
    </rPh>
    <rPh sb="2" eb="3">
      <t>タタ</t>
    </rPh>
    <rPh sb="4" eb="5">
      <t>シキ</t>
    </rPh>
    <rPh sb="11" eb="12">
      <t>ツ</t>
    </rPh>
    <phoneticPr fontId="6"/>
  </si>
  <si>
    <t>折り畳み式もしくはスタック式</t>
    <rPh sb="0" eb="1">
      <t>オ</t>
    </rPh>
    <rPh sb="2" eb="3">
      <t>タタ</t>
    </rPh>
    <rPh sb="4" eb="5">
      <t>シキ</t>
    </rPh>
    <rPh sb="13" eb="14">
      <t>シキ</t>
    </rPh>
    <phoneticPr fontId="6"/>
  </si>
  <si>
    <t>運転席付きのローダータイプとすること</t>
    <rPh sb="0" eb="4">
      <t>ウンテンセキツ</t>
    </rPh>
    <phoneticPr fontId="6"/>
  </si>
  <si>
    <t>■その他</t>
    <rPh sb="3" eb="4">
      <t>タ</t>
    </rPh>
    <phoneticPr fontId="6"/>
  </si>
  <si>
    <t>廊下・階段・エレベーター</t>
    <rPh sb="0" eb="2">
      <t>ロウカ</t>
    </rPh>
    <rPh sb="3" eb="5">
      <t>カイダン</t>
    </rPh>
    <phoneticPr fontId="2"/>
  </si>
  <si>
    <t>椅子・ベンチなど</t>
    <rPh sb="0" eb="2">
      <t>イス</t>
    </rPh>
    <phoneticPr fontId="6"/>
  </si>
  <si>
    <t>トイレ</t>
  </si>
  <si>
    <t>サニタリーボックス</t>
    <phoneticPr fontId="6"/>
  </si>
  <si>
    <t>（様式12-16）</t>
    <phoneticPr fontId="11"/>
  </si>
  <si>
    <t>■事業期間</t>
    <rPh sb="1" eb="5">
      <t>ジギョウキカン</t>
    </rPh>
    <phoneticPr fontId="3"/>
  </si>
  <si>
    <t>1/2</t>
    <phoneticPr fontId="3"/>
  </si>
  <si>
    <t>（年目）</t>
    <rPh sb="1" eb="3">
      <t>ネンメ</t>
    </rPh>
    <phoneticPr fontId="3"/>
  </si>
  <si>
    <t>20年</t>
    <rPh sb="2" eb="3">
      <t>ネン</t>
    </rPh>
    <phoneticPr fontId="11"/>
  </si>
  <si>
    <t>2/2</t>
    <phoneticPr fontId="3"/>
  </si>
  <si>
    <t>■参考：事業期間終了後20年間</t>
    <rPh sb="1" eb="3">
      <t>サンコウ</t>
    </rPh>
    <rPh sb="4" eb="8">
      <t>ジギョウキカン</t>
    </rPh>
    <rPh sb="8" eb="11">
      <t>シュウリョウゴ</t>
    </rPh>
    <rPh sb="13" eb="15">
      <t>ネンカン</t>
    </rPh>
    <phoneticPr fontId="3"/>
  </si>
  <si>
    <t>令和11年度</t>
    <rPh sb="0" eb="2">
      <t>レイワ</t>
    </rPh>
    <rPh sb="4" eb="6">
      <t>ネンド</t>
    </rPh>
    <phoneticPr fontId="11"/>
  </si>
  <si>
    <t>令和12年度</t>
    <rPh sb="0" eb="2">
      <t>レイワ</t>
    </rPh>
    <rPh sb="4" eb="6">
      <t>ネンド</t>
    </rPh>
    <phoneticPr fontId="11"/>
  </si>
  <si>
    <t>2027年</t>
    <rPh sb="4" eb="5">
      <t>ネン</t>
    </rPh>
    <phoneticPr fontId="3"/>
  </si>
  <si>
    <t>2030年</t>
    <rPh sb="4" eb="5">
      <t>ネン</t>
    </rPh>
    <phoneticPr fontId="11"/>
  </si>
  <si>
    <t>2031年</t>
    <rPh sb="4" eb="5">
      <t>ネン</t>
    </rPh>
    <phoneticPr fontId="11"/>
  </si>
  <si>
    <t>令和13年度</t>
    <rPh sb="0" eb="2">
      <t>レイワ</t>
    </rPh>
    <rPh sb="4" eb="6">
      <t>ネンド</t>
    </rPh>
    <phoneticPr fontId="3"/>
  </si>
  <si>
    <t>費目</t>
    <rPh sb="0" eb="2">
      <t>ヒモク</t>
    </rPh>
    <phoneticPr fontId="5"/>
  </si>
  <si>
    <t>金額（税抜）</t>
    <rPh sb="0" eb="2">
      <t>キンガク</t>
    </rPh>
    <rPh sb="3" eb="5">
      <t>ゼイヌキ</t>
    </rPh>
    <phoneticPr fontId="5"/>
  </si>
  <si>
    <t>消費税等相当額</t>
    <rPh sb="0" eb="3">
      <t>ショウヒゼイ</t>
    </rPh>
    <rPh sb="3" eb="4">
      <t>トウ</t>
    </rPh>
    <rPh sb="4" eb="6">
      <t>ソウトウ</t>
    </rPh>
    <rPh sb="6" eb="7">
      <t>ガク</t>
    </rPh>
    <phoneticPr fontId="5"/>
  </si>
  <si>
    <t>金額（税込）</t>
    <rPh sb="0" eb="2">
      <t>キンガク</t>
    </rPh>
    <rPh sb="3" eb="5">
      <t>ゼイコミ</t>
    </rPh>
    <phoneticPr fontId="5"/>
  </si>
  <si>
    <t>円</t>
    <rPh sb="0" eb="1">
      <t>エン</t>
    </rPh>
    <phoneticPr fontId="5"/>
  </si>
  <si>
    <t>※　各項目とも事業期間中の総額を記載すること。</t>
    <rPh sb="2" eb="3">
      <t>カク</t>
    </rPh>
    <rPh sb="3" eb="5">
      <t>コウモク</t>
    </rPh>
    <rPh sb="7" eb="9">
      <t>ジギョウ</t>
    </rPh>
    <rPh sb="9" eb="12">
      <t>キカンチュウ</t>
    </rPh>
    <rPh sb="13" eb="15">
      <t>ソウガク</t>
    </rPh>
    <rPh sb="16" eb="18">
      <t>キサイ</t>
    </rPh>
    <phoneticPr fontId="5"/>
  </si>
  <si>
    <t>※　提案価格は税込み（消費税及び地方消費税の税率は10％）とすること。</t>
    <rPh sb="2" eb="6">
      <t>テイアンカカク</t>
    </rPh>
    <rPh sb="7" eb="9">
      <t>ゼイコ</t>
    </rPh>
    <phoneticPr fontId="5"/>
  </si>
  <si>
    <t>※　水色のセルには数式が入っているので原則として入力しないこと。</t>
    <rPh sb="2" eb="4">
      <t>ミズイロ</t>
    </rPh>
    <rPh sb="9" eb="11">
      <t>スウシキ</t>
    </rPh>
    <rPh sb="12" eb="13">
      <t>ハイ</t>
    </rPh>
    <rPh sb="19" eb="21">
      <t>ゲンソク</t>
    </rPh>
    <rPh sb="24" eb="26">
      <t>ニュウリョク</t>
    </rPh>
    <phoneticPr fontId="5"/>
  </si>
  <si>
    <t>　　 ただし、不都合がある場合は適宜調整すること。</t>
    <phoneticPr fontId="5"/>
  </si>
  <si>
    <t>（様式5-2）</t>
    <rPh sb="1" eb="3">
      <t>ヨウシキ</t>
    </rPh>
    <phoneticPr fontId="5"/>
  </si>
  <si>
    <t>登録受付番号</t>
    <rPh sb="0" eb="6">
      <t>トウロクウケツケバンゴウ</t>
    </rPh>
    <phoneticPr fontId="5"/>
  </si>
  <si>
    <t>提案価格（Ａ、B、Cの合計）</t>
    <rPh sb="0" eb="2">
      <t>テイアン</t>
    </rPh>
    <rPh sb="2" eb="4">
      <t>カカク</t>
    </rPh>
    <rPh sb="11" eb="13">
      <t>ゴウケイ</t>
    </rPh>
    <phoneticPr fontId="5"/>
  </si>
  <si>
    <t>施設整備の対価（対価Ａ）</t>
    <rPh sb="0" eb="2">
      <t>シセツ</t>
    </rPh>
    <rPh sb="2" eb="4">
      <t>セイビ</t>
    </rPh>
    <rPh sb="5" eb="7">
      <t>タイカ</t>
    </rPh>
    <rPh sb="8" eb="10">
      <t>タイカ</t>
    </rPh>
    <phoneticPr fontId="5"/>
  </si>
  <si>
    <t>A-1（設計業務等費用）</t>
    <phoneticPr fontId="5"/>
  </si>
  <si>
    <t>A-2（建設業務費用）</t>
    <rPh sb="4" eb="10">
      <t>ケンセツギョウムヒヨウ</t>
    </rPh>
    <phoneticPr fontId="5"/>
  </si>
  <si>
    <t>A-3（外構工事費用）</t>
    <rPh sb="4" eb="10">
      <t>ガイコウコウジヒヨウ</t>
    </rPh>
    <phoneticPr fontId="5"/>
  </si>
  <si>
    <t>A-４（解体撤去業務費用）</t>
    <rPh sb="4" eb="6">
      <t>カイタイ</t>
    </rPh>
    <rPh sb="6" eb="8">
      <t>テッキョ</t>
    </rPh>
    <rPh sb="8" eb="10">
      <t>ギョウム</t>
    </rPh>
    <rPh sb="10" eb="12">
      <t>ヒヨウ</t>
    </rPh>
    <phoneticPr fontId="5"/>
  </si>
  <si>
    <t>A-5（その他費用）</t>
    <rPh sb="6" eb="7">
      <t>タ</t>
    </rPh>
    <rPh sb="7" eb="9">
      <t>ヒヨウ</t>
    </rPh>
    <phoneticPr fontId="5"/>
  </si>
  <si>
    <t>稼働準備の対価（対価B）</t>
    <rPh sb="0" eb="4">
      <t>カドウジュンビ</t>
    </rPh>
    <rPh sb="5" eb="7">
      <t>タイカ</t>
    </rPh>
    <rPh sb="8" eb="10">
      <t>タイカ</t>
    </rPh>
    <phoneticPr fontId="3"/>
  </si>
  <si>
    <t>円</t>
    <rPh sb="0" eb="1">
      <t>エン</t>
    </rPh>
    <phoneticPr fontId="3"/>
  </si>
  <si>
    <t>維持管理・運営等の対価（対価C）</t>
    <rPh sb="0" eb="2">
      <t>イジ</t>
    </rPh>
    <rPh sb="2" eb="4">
      <t>カンリ</t>
    </rPh>
    <rPh sb="5" eb="7">
      <t>ウンエイ</t>
    </rPh>
    <rPh sb="7" eb="8">
      <t>トウ</t>
    </rPh>
    <rPh sb="9" eb="11">
      <t>タイカ</t>
    </rPh>
    <rPh sb="12" eb="14">
      <t>タイカ</t>
    </rPh>
    <phoneticPr fontId="5"/>
  </si>
  <si>
    <t>※　各項目は、様式5-1、5-3～5-7に記載の内容と整合すること。</t>
    <rPh sb="2" eb="5">
      <t>カクコウモク</t>
    </rPh>
    <rPh sb="21" eb="23">
      <t>キサイ</t>
    </rPh>
    <rPh sb="24" eb="26">
      <t>ナイヨウ</t>
    </rPh>
    <phoneticPr fontId="5"/>
  </si>
  <si>
    <t>　　 特に提案価格(税込)は、様式5-1と一致すること。</t>
    <rPh sb="10" eb="12">
      <t>ゼイコ</t>
    </rPh>
    <phoneticPr fontId="5"/>
  </si>
  <si>
    <t>C-1（維持管理業務費用）</t>
    <rPh sb="4" eb="6">
      <t>イジ</t>
    </rPh>
    <rPh sb="6" eb="8">
      <t>カンリ</t>
    </rPh>
    <rPh sb="8" eb="10">
      <t>ギョウム</t>
    </rPh>
    <rPh sb="10" eb="12">
      <t>ヒヨウ</t>
    </rPh>
    <phoneticPr fontId="5"/>
  </si>
  <si>
    <t>C-3（運営業務費用）</t>
    <rPh sb="4" eb="10">
      <t>ウンエイギョウムヒヨウ</t>
    </rPh>
    <phoneticPr fontId="3"/>
  </si>
  <si>
    <t>C-4（その他費用）</t>
    <rPh sb="6" eb="9">
      <t>タヒヨウ</t>
    </rPh>
    <phoneticPr fontId="5"/>
  </si>
  <si>
    <t>提案価格内訳書</t>
    <rPh sb="0" eb="2">
      <t>テイアン</t>
    </rPh>
    <rPh sb="2" eb="4">
      <t>カカク</t>
    </rPh>
    <rPh sb="4" eb="7">
      <t>ウチワケショ</t>
    </rPh>
    <phoneticPr fontId="5"/>
  </si>
  <si>
    <t>登録受付番号</t>
    <rPh sb="0" eb="6">
      <t>トウロクウケツケバンゴウ</t>
    </rPh>
    <phoneticPr fontId="11"/>
  </si>
  <si>
    <t>登録受付番号</t>
    <rPh sb="0" eb="6">
      <t>トウロクウケツケバンゴウ</t>
    </rPh>
    <phoneticPr fontId="3"/>
  </si>
  <si>
    <t>登録受付番号：</t>
    <rPh sb="0" eb="6">
      <t>トウロクウケツケバンゴウ</t>
    </rPh>
    <phoneticPr fontId="11"/>
  </si>
  <si>
    <t>注3　要求水準書（別紙5　什器・備品リスト）に挙げていないもの（提案により追加するもの）については、品名及び仕様に網掛けして下さい。</t>
    <rPh sb="0" eb="1">
      <t>チュウ</t>
    </rPh>
    <rPh sb="3" eb="5">
      <t>ヨウキュウ</t>
    </rPh>
    <rPh sb="5" eb="7">
      <t>スイジュン</t>
    </rPh>
    <rPh sb="7" eb="8">
      <t>ショ</t>
    </rPh>
    <rPh sb="9" eb="11">
      <t>ベッシ</t>
    </rPh>
    <rPh sb="13" eb="15">
      <t>ジュウキ</t>
    </rPh>
    <rPh sb="16" eb="18">
      <t>ビヒン</t>
    </rPh>
    <rPh sb="23" eb="24">
      <t>ア</t>
    </rPh>
    <rPh sb="32" eb="34">
      <t>テイアン</t>
    </rPh>
    <rPh sb="37" eb="39">
      <t>ツイカ</t>
    </rPh>
    <rPh sb="50" eb="52">
      <t>ヒンメイ</t>
    </rPh>
    <rPh sb="52" eb="53">
      <t>オヨ</t>
    </rPh>
    <rPh sb="54" eb="56">
      <t>シヨウ</t>
    </rPh>
    <rPh sb="57" eb="58">
      <t>アミ</t>
    </rPh>
    <rPh sb="58" eb="59">
      <t>ガ</t>
    </rPh>
    <rPh sb="62" eb="63">
      <t>クダ</t>
    </rPh>
    <phoneticPr fontId="11"/>
  </si>
  <si>
    <t>光熱水費（市負担経費）想定積算書</t>
    <rPh sb="0" eb="4">
      <t>コウネツスイヒ</t>
    </rPh>
    <rPh sb="5" eb="8">
      <t>シフタン</t>
    </rPh>
    <rPh sb="8" eb="10">
      <t>ケイヒ</t>
    </rPh>
    <rPh sb="11" eb="16">
      <t>ソウテイセキサンショ</t>
    </rPh>
    <phoneticPr fontId="11"/>
  </si>
  <si>
    <t>1.　想定火葬件数</t>
    <rPh sb="3" eb="9">
      <t>ソウテイカソウケンスウ</t>
    </rPh>
    <phoneticPr fontId="3"/>
  </si>
  <si>
    <t>2.　水道料金</t>
    <rPh sb="3" eb="7">
      <t>スイドウリョウキン</t>
    </rPh>
    <phoneticPr fontId="3"/>
  </si>
  <si>
    <t>（円）</t>
    <rPh sb="1" eb="2">
      <t>エン</t>
    </rPh>
    <phoneticPr fontId="3"/>
  </si>
  <si>
    <t>(1)　使用量</t>
    <rPh sb="4" eb="7">
      <t>シヨウリョウ</t>
    </rPh>
    <phoneticPr fontId="3"/>
  </si>
  <si>
    <t>（㎥）</t>
    <phoneticPr fontId="3"/>
  </si>
  <si>
    <t>(2)　基本料金</t>
    <rPh sb="4" eb="8">
      <t>キホンリョウキン</t>
    </rPh>
    <phoneticPr fontId="3"/>
  </si>
  <si>
    <t>(3)　従量料金</t>
    <rPh sb="4" eb="8">
      <t>ジュウリョウリョウキン</t>
    </rPh>
    <phoneticPr fontId="3"/>
  </si>
  <si>
    <t>（円）</t>
    <phoneticPr fontId="3"/>
  </si>
  <si>
    <t>3.　電気料金</t>
    <rPh sb="3" eb="5">
      <t>デンキ</t>
    </rPh>
    <rPh sb="5" eb="7">
      <t>リョウキン</t>
    </rPh>
    <phoneticPr fontId="3"/>
  </si>
  <si>
    <t>(1)　基本料金</t>
    <rPh sb="4" eb="8">
      <t>キホンリョウキン</t>
    </rPh>
    <phoneticPr fontId="3"/>
  </si>
  <si>
    <t>(2)　電力量料金</t>
    <rPh sb="4" eb="7">
      <t>デンリョクリョウ</t>
    </rPh>
    <rPh sb="7" eb="9">
      <t>リョウキン</t>
    </rPh>
    <phoneticPr fontId="3"/>
  </si>
  <si>
    <t>①使用電力量</t>
    <rPh sb="1" eb="6">
      <t>シヨウデンリョクリョウ</t>
    </rPh>
    <phoneticPr fontId="3"/>
  </si>
  <si>
    <t>(kWh)</t>
    <phoneticPr fontId="3"/>
  </si>
  <si>
    <t>小計</t>
    <rPh sb="0" eb="2">
      <t>ショウケイ</t>
    </rPh>
    <phoneticPr fontId="3"/>
  </si>
  <si>
    <t>火葬炉部分</t>
    <rPh sb="0" eb="5">
      <t>カソウロブブン</t>
    </rPh>
    <phoneticPr fontId="3"/>
  </si>
  <si>
    <t>火葬炉以外</t>
    <rPh sb="0" eb="5">
      <t>カソウロイガイ</t>
    </rPh>
    <phoneticPr fontId="3"/>
  </si>
  <si>
    <t>②電力料金単価</t>
    <rPh sb="1" eb="7">
      <t>デンリョクリョウキンタンカ</t>
    </rPh>
    <phoneticPr fontId="3"/>
  </si>
  <si>
    <t>(円/kWh)</t>
    <rPh sb="1" eb="2">
      <t>エン</t>
    </rPh>
    <phoneticPr fontId="3"/>
  </si>
  <si>
    <t>③燃料費調整額</t>
    <rPh sb="1" eb="4">
      <t>ネンリョウヒ</t>
    </rPh>
    <rPh sb="4" eb="7">
      <t>チョウセイガク</t>
    </rPh>
    <phoneticPr fontId="3"/>
  </si>
  <si>
    <t>4.　灯油料金</t>
    <rPh sb="3" eb="7">
      <t>トウユリョウキン</t>
    </rPh>
    <phoneticPr fontId="3"/>
  </si>
  <si>
    <t>(1)使用量</t>
    <rPh sb="3" eb="6">
      <t>シヨウリョウ</t>
    </rPh>
    <phoneticPr fontId="3"/>
  </si>
  <si>
    <t>(L)</t>
    <phoneticPr fontId="3"/>
  </si>
  <si>
    <t>(2)料金単価</t>
    <rPh sb="3" eb="7">
      <t>リョウキンタンカ</t>
    </rPh>
    <phoneticPr fontId="3"/>
  </si>
  <si>
    <t>(円/L)</t>
    <rPh sb="1" eb="2">
      <t>エン</t>
    </rPh>
    <phoneticPr fontId="3"/>
  </si>
  <si>
    <t>5.　その他（）</t>
    <rPh sb="5" eb="6">
      <t>タ</t>
    </rPh>
    <phoneticPr fontId="3"/>
  </si>
  <si>
    <t>(単位)</t>
    <rPh sb="1" eb="3">
      <t>タンイ</t>
    </rPh>
    <phoneticPr fontId="3"/>
  </si>
  <si>
    <t>(円/単位)</t>
    <rPh sb="1" eb="2">
      <t>エン</t>
    </rPh>
    <rPh sb="3" eb="5">
      <t>タンイ</t>
    </rPh>
    <phoneticPr fontId="3"/>
  </si>
  <si>
    <t>合計</t>
    <rPh sb="0" eb="2">
      <t>ゴウケイ</t>
    </rPh>
    <phoneticPr fontId="3"/>
  </si>
  <si>
    <t>（件）</t>
    <rPh sb="1" eb="2">
      <t>ケン</t>
    </rPh>
    <phoneticPr fontId="3"/>
  </si>
  <si>
    <t>令和８年　月　日</t>
    <rPh sb="0" eb="2">
      <t>レイワ</t>
    </rPh>
    <rPh sb="3" eb="4">
      <t>ネン</t>
    </rPh>
    <rPh sb="5" eb="6">
      <t>ガツ</t>
    </rPh>
    <rPh sb="7" eb="8">
      <t>ニチ</t>
    </rPh>
    <phoneticPr fontId="3"/>
  </si>
  <si>
    <t>企業名</t>
    <rPh sb="0" eb="3">
      <t>キギョウメイ</t>
    </rPh>
    <phoneticPr fontId="3"/>
  </si>
  <si>
    <t>所在地</t>
    <rPh sb="0" eb="3">
      <t>ショザイチ</t>
    </rPh>
    <phoneticPr fontId="3"/>
  </si>
  <si>
    <t>担当者</t>
    <rPh sb="0" eb="3">
      <t>タントウシャ</t>
    </rPh>
    <phoneticPr fontId="3"/>
  </si>
  <si>
    <t>所属</t>
    <rPh sb="0" eb="2">
      <t>ショゾク</t>
    </rPh>
    <phoneticPr fontId="3"/>
  </si>
  <si>
    <t>氏名</t>
    <rPh sb="0" eb="2">
      <t>シメイ</t>
    </rPh>
    <phoneticPr fontId="3"/>
  </si>
  <si>
    <t>電話番号</t>
    <rPh sb="0" eb="4">
      <t>デンワバンゴウ</t>
    </rPh>
    <phoneticPr fontId="3"/>
  </si>
  <si>
    <t>E-mail</t>
    <phoneticPr fontId="3"/>
  </si>
  <si>
    <t>資料名</t>
    <rPh sb="0" eb="3">
      <t>シリョウメイ</t>
    </rPh>
    <phoneticPr fontId="3"/>
  </si>
  <si>
    <t>タイトル</t>
    <phoneticPr fontId="3"/>
  </si>
  <si>
    <t>該当箇所</t>
    <rPh sb="0" eb="4">
      <t>ガイトウカショ</t>
    </rPh>
    <phoneticPr fontId="3"/>
  </si>
  <si>
    <t>質問</t>
    <rPh sb="0" eb="2">
      <t>シツモン</t>
    </rPh>
    <phoneticPr fontId="3"/>
  </si>
  <si>
    <t>頁</t>
    <rPh sb="0" eb="1">
      <t>ページ</t>
    </rPh>
    <phoneticPr fontId="3"/>
  </si>
  <si>
    <t>数</t>
    <rPh sb="0" eb="1">
      <t>カズ</t>
    </rPh>
    <phoneticPr fontId="3"/>
  </si>
  <si>
    <t>(数)</t>
    <rPh sb="1" eb="2">
      <t>カズ</t>
    </rPh>
    <phoneticPr fontId="3"/>
  </si>
  <si>
    <t>カナ</t>
    <phoneticPr fontId="3"/>
  </si>
  <si>
    <t>(ア)</t>
    <phoneticPr fontId="3"/>
  </si>
  <si>
    <t>英字</t>
    <rPh sb="0" eb="2">
      <t>エイジ</t>
    </rPh>
    <phoneticPr fontId="3"/>
  </si>
  <si>
    <t>例</t>
    <rPh sb="0" eb="1">
      <t>レイ</t>
    </rPh>
    <phoneticPr fontId="3"/>
  </si>
  <si>
    <t>○○○○</t>
    <phoneticPr fontId="3"/>
  </si>
  <si>
    <t>1</t>
    <phoneticPr fontId="3"/>
  </si>
  <si>
    <t>第1</t>
    <rPh sb="0" eb="1">
      <t>ダイ</t>
    </rPh>
    <phoneticPr fontId="3"/>
  </si>
  <si>
    <t>(1)</t>
    <phoneticPr fontId="3"/>
  </si>
  <si>
    <t>ア</t>
    <phoneticPr fontId="3"/>
  </si>
  <si>
    <t>a</t>
    <phoneticPr fontId="3"/>
  </si>
  <si>
    <t>注１　複数の資料に関して質問する場合は、資料ごとにシートを作成してください。</t>
    <rPh sb="0" eb="1">
      <t>チュウ</t>
    </rPh>
    <phoneticPr fontId="6"/>
  </si>
  <si>
    <t>注４　該当箇所欄の数、記号、英字は半角小文字で記入してください。</t>
    <rPh sb="14" eb="16">
      <t>エイジ</t>
    </rPh>
    <phoneticPr fontId="6"/>
  </si>
  <si>
    <t>注５　該当資料の該当箇所のページ順（昇順）に並べて記入してください。</t>
    <rPh sb="3" eb="7">
      <t>ガイトウシリョウ</t>
    </rPh>
    <rPh sb="18" eb="20">
      <t>ショウジュン</t>
    </rPh>
    <rPh sb="25" eb="27">
      <t>キニュウ</t>
    </rPh>
    <phoneticPr fontId="6"/>
  </si>
  <si>
    <t>注６　行が不足する場合には、適宜増やしてください。列の追加・結合は行わないでください。</t>
    <rPh sb="25" eb="26">
      <t>レツ</t>
    </rPh>
    <rPh sb="27" eb="29">
      <t>ツイカ</t>
    </rPh>
    <rPh sb="30" eb="32">
      <t>ケツゴウ</t>
    </rPh>
    <rPh sb="33" eb="34">
      <t>オコナ</t>
    </rPh>
    <phoneticPr fontId="6"/>
  </si>
  <si>
    <t>令和8年　　月　　日</t>
    <rPh sb="0" eb="2">
      <t>レイワ</t>
    </rPh>
    <rPh sb="3" eb="4">
      <t>ネン</t>
    </rPh>
    <rPh sb="6" eb="7">
      <t>ガツ</t>
    </rPh>
    <rPh sb="9" eb="10">
      <t>ニチ</t>
    </rPh>
    <phoneticPr fontId="5"/>
  </si>
  <si>
    <t>企業名</t>
    <rPh sb="0" eb="2">
      <t>キギョウ</t>
    </rPh>
    <rPh sb="2" eb="3">
      <t>メイ</t>
    </rPh>
    <phoneticPr fontId="5"/>
  </si>
  <si>
    <t>所在地</t>
    <rPh sb="0" eb="3">
      <t>ショザイチ</t>
    </rPh>
    <phoneticPr fontId="6"/>
  </si>
  <si>
    <t>所属</t>
    <rPh sb="0" eb="2">
      <t>ショゾク</t>
    </rPh>
    <phoneticPr fontId="5"/>
  </si>
  <si>
    <t>氏名</t>
    <rPh sb="0" eb="2">
      <t>シメイ</t>
    </rPh>
    <phoneticPr fontId="5"/>
  </si>
  <si>
    <t>電話番号</t>
    <rPh sb="0" eb="2">
      <t>デンワ</t>
    </rPh>
    <rPh sb="2" eb="4">
      <t>バンゴウ</t>
    </rPh>
    <phoneticPr fontId="5"/>
  </si>
  <si>
    <t>E-mail</t>
    <phoneticPr fontId="5"/>
  </si>
  <si>
    <t>優先順位</t>
    <rPh sb="0" eb="2">
      <t>ユウセン</t>
    </rPh>
    <rPh sb="2" eb="4">
      <t>ジュンイ</t>
    </rPh>
    <phoneticPr fontId="5"/>
  </si>
  <si>
    <t>議題・確認したい内容</t>
    <rPh sb="0" eb="2">
      <t>ギダイ</t>
    </rPh>
    <rPh sb="3" eb="5">
      <t>カクニン</t>
    </rPh>
    <rPh sb="8" eb="10">
      <t>ナイヨウ</t>
    </rPh>
    <phoneticPr fontId="3"/>
  </si>
  <si>
    <t>背景・趣旨</t>
    <rPh sb="0" eb="2">
      <t>ハイケイ</t>
    </rPh>
    <rPh sb="3" eb="5">
      <t>シュシ</t>
    </rPh>
    <phoneticPr fontId="3"/>
  </si>
  <si>
    <t>確認結果</t>
    <rPh sb="0" eb="4">
      <t>カクニンケッカ</t>
    </rPh>
    <phoneticPr fontId="6"/>
  </si>
  <si>
    <t>公表可否</t>
    <rPh sb="0" eb="4">
      <t>コウヒョウカヒ</t>
    </rPh>
    <phoneticPr fontId="5"/>
  </si>
  <si>
    <t>注1</t>
    <rPh sb="0" eb="1">
      <t>チュウ</t>
    </rPh>
    <phoneticPr fontId="3"/>
  </si>
  <si>
    <t>記入欄が不足する場合は、適宜、追加してください。</t>
    <rPh sb="0" eb="2">
      <t>キニュウ</t>
    </rPh>
    <rPh sb="2" eb="3">
      <t>ラン</t>
    </rPh>
    <rPh sb="4" eb="6">
      <t>フソク</t>
    </rPh>
    <rPh sb="8" eb="10">
      <t>バアイ</t>
    </rPh>
    <rPh sb="12" eb="14">
      <t>テキギ</t>
    </rPh>
    <rPh sb="15" eb="17">
      <t>ツイカ</t>
    </rPh>
    <phoneticPr fontId="5"/>
  </si>
  <si>
    <t>注2</t>
    <rPh sb="0" eb="1">
      <t>チュウ</t>
    </rPh>
    <phoneticPr fontId="3"/>
  </si>
  <si>
    <t>議題・確認したい内容は、趣旨を明確にしたうえで、簡潔にまとめてください。</t>
    <rPh sb="0" eb="2">
      <t>ギダイ</t>
    </rPh>
    <rPh sb="3" eb="5">
      <t>カクニン</t>
    </rPh>
    <rPh sb="8" eb="10">
      <t>ナイヨウ</t>
    </rPh>
    <rPh sb="12" eb="14">
      <t>シュシ</t>
    </rPh>
    <rPh sb="15" eb="17">
      <t>メイカク</t>
    </rPh>
    <rPh sb="24" eb="26">
      <t>カンケツ</t>
    </rPh>
    <phoneticPr fontId="5"/>
  </si>
  <si>
    <t>注3</t>
    <rPh sb="0" eb="1">
      <t>チュウ</t>
    </rPh>
    <phoneticPr fontId="3"/>
  </si>
  <si>
    <t>議題・確認したい内容は、優先順位の高い順に記載してください。</t>
    <rPh sb="0" eb="2">
      <t>ギダイ</t>
    </rPh>
    <rPh sb="3" eb="5">
      <t>カクニン</t>
    </rPh>
    <rPh sb="8" eb="10">
      <t>ナイヨウ</t>
    </rPh>
    <rPh sb="12" eb="14">
      <t>ユウセン</t>
    </rPh>
    <rPh sb="14" eb="16">
      <t>ジュンイ</t>
    </rPh>
    <rPh sb="17" eb="18">
      <t>タカ</t>
    </rPh>
    <rPh sb="19" eb="20">
      <t>ジュン</t>
    </rPh>
    <rPh sb="21" eb="23">
      <t>キサイ</t>
    </rPh>
    <phoneticPr fontId="5"/>
  </si>
  <si>
    <t>注4</t>
    <rPh sb="0" eb="1">
      <t>チュウ</t>
    </rPh>
    <phoneticPr fontId="3"/>
  </si>
  <si>
    <t xml:space="preserve">「公表の可否」欄について、参加者は、企業の権利・競争上の地位、その他正当な利益を害するものと判断する事項について、非公表を求めることができるものとします。「公表の可否」欄に、公表「可」の場合は「○」、公表不可の場合は「×」のいずれかを記載してください。ただし、市は、個別対話の結果を踏まえて、要求水準の変更が生じる場合等、公表する必要があると判断した場合は、参加者と公表内容等を協議した上で公表することとします。 </t>
    <rPh sb="18" eb="20">
      <t>キギョウ</t>
    </rPh>
    <rPh sb="130" eb="131">
      <t>シ</t>
    </rPh>
    <rPh sb="133" eb="135">
      <t>コベツ</t>
    </rPh>
    <phoneticPr fontId="5"/>
  </si>
  <si>
    <t>注５</t>
    <rPh sb="0" eb="1">
      <t>チュウ</t>
    </rPh>
    <phoneticPr fontId="6"/>
  </si>
  <si>
    <t>（例：募集要項）</t>
    <rPh sb="1" eb="2">
      <t>レイ</t>
    </rPh>
    <rPh sb="3" eb="7">
      <t>ボシュウヨウコウ</t>
    </rPh>
    <phoneticPr fontId="3"/>
  </si>
  <si>
    <t>注２　「資料名」欄には、対象資料の名称を記入してください。（例：募集要項、要求水準書、基本契約書（案）・・・）</t>
    <rPh sb="0" eb="1">
      <t>チュウ</t>
    </rPh>
    <rPh sb="32" eb="36">
      <t>ボシュウヨウコウ</t>
    </rPh>
    <rPh sb="43" eb="45">
      <t>キホン</t>
    </rPh>
    <rPh sb="45" eb="48">
      <t>ケイヤクショ</t>
    </rPh>
    <rPh sb="49" eb="50">
      <t>アン</t>
    </rPh>
    <phoneticPr fontId="6"/>
  </si>
  <si>
    <t>注３　タイトル欄は該当資料の該当箇所の見出し等を記入してください。</t>
    <rPh sb="19" eb="21">
      <t>ミダ</t>
    </rPh>
    <rPh sb="22" eb="23">
      <t>トウ</t>
    </rPh>
    <phoneticPr fontId="6"/>
  </si>
  <si>
    <t>（様式1-1）</t>
    <rPh sb="1" eb="3">
      <t>ヨウシキ</t>
    </rPh>
    <phoneticPr fontId="5"/>
  </si>
  <si>
    <t>（様式1-4）</t>
    <rPh sb="1" eb="3">
      <t>ヨウシキ</t>
    </rPh>
    <phoneticPr fontId="5"/>
  </si>
  <si>
    <t>個別対話における議題</t>
    <rPh sb="0" eb="4">
      <t>コベツタイワ</t>
    </rPh>
    <rPh sb="8" eb="10">
      <t>ギダイ</t>
    </rPh>
    <phoneticPr fontId="5"/>
  </si>
  <si>
    <t>会津若松市新斎場整備運営事業に係る個別対話における議題を提出します。</t>
    <rPh sb="15" eb="16">
      <t>カカ</t>
    </rPh>
    <rPh sb="17" eb="21">
      <t>コベツタイワ</t>
    </rPh>
    <rPh sb="25" eb="27">
      <t>ギダイ</t>
    </rPh>
    <rPh sb="28" eb="30">
      <t>テイシュツ</t>
    </rPh>
    <phoneticPr fontId="3"/>
  </si>
  <si>
    <t>募集要項等に関する質問書（第○回）</t>
    <rPh sb="0" eb="2">
      <t>ボシュウ</t>
    </rPh>
    <rPh sb="2" eb="4">
      <t>ヨウコウ</t>
    </rPh>
    <rPh sb="4" eb="5">
      <t>トウ</t>
    </rPh>
    <rPh sb="6" eb="7">
      <t>カン</t>
    </rPh>
    <rPh sb="9" eb="12">
      <t>シツモンショ</t>
    </rPh>
    <rPh sb="13" eb="14">
      <t>ダイ</t>
    </rPh>
    <rPh sb="15" eb="16">
      <t>カイ</t>
    </rPh>
    <phoneticPr fontId="3"/>
  </si>
  <si>
    <t>現地見学会参加申込書</t>
    <rPh sb="0" eb="5">
      <t>ゲンチケンガクカイ</t>
    </rPh>
    <rPh sb="5" eb="7">
      <t>サンカ</t>
    </rPh>
    <rPh sb="7" eb="10">
      <t>モウシコミショ</t>
    </rPh>
    <phoneticPr fontId="5"/>
  </si>
  <si>
    <t>参加代表者</t>
    <rPh sb="0" eb="2">
      <t>サンカ</t>
    </rPh>
    <rPh sb="2" eb="5">
      <t>ダイヒョウシャ</t>
    </rPh>
    <phoneticPr fontId="5"/>
  </si>
  <si>
    <t>所属・役職</t>
    <rPh sb="0" eb="2">
      <t>ショゾク</t>
    </rPh>
    <rPh sb="3" eb="5">
      <t>ヤクショク</t>
    </rPh>
    <phoneticPr fontId="5"/>
  </si>
  <si>
    <t>参加者</t>
    <rPh sb="0" eb="2">
      <t>サンカ</t>
    </rPh>
    <rPh sb="2" eb="3">
      <t>シャ</t>
    </rPh>
    <phoneticPr fontId="5"/>
  </si>
  <si>
    <t>（様式1-3）</t>
    <rPh sb="1" eb="3">
      <t>ヨウシキ</t>
    </rPh>
    <phoneticPr fontId="5"/>
  </si>
  <si>
    <t>（様式1-2）</t>
    <rPh sb="1" eb="3">
      <t>ヨウシキ</t>
    </rPh>
    <phoneticPr fontId="5"/>
  </si>
  <si>
    <t>注4　参加代表者は、当日の連絡が取れる担当者1名としてください。（代表企業の者でなくても問題ありません。）</t>
    <rPh sb="3" eb="8">
      <t>サンカダイヒョウシャ</t>
    </rPh>
    <rPh sb="10" eb="12">
      <t>トウジツ</t>
    </rPh>
    <rPh sb="13" eb="15">
      <t>レンラク</t>
    </rPh>
    <rPh sb="16" eb="17">
      <t>ト</t>
    </rPh>
    <rPh sb="19" eb="22">
      <t>タントウシャ</t>
    </rPh>
    <rPh sb="23" eb="24">
      <t>メイ</t>
    </rPh>
    <rPh sb="33" eb="37">
      <t>ダイヒョウキギョウ</t>
    </rPh>
    <rPh sb="38" eb="39">
      <t>モノ</t>
    </rPh>
    <rPh sb="44" eb="46">
      <t>モンダイ</t>
    </rPh>
    <phoneticPr fontId="3"/>
  </si>
  <si>
    <t>注３　参加代表者が取りまとめのうえ、本様式を電子メールで送付してください。</t>
    <rPh sb="0" eb="1">
      <t>チュウ</t>
    </rPh>
    <rPh sb="3" eb="5">
      <t>サンカ</t>
    </rPh>
    <rPh sb="5" eb="7">
      <t>ダイヒョウ</t>
    </rPh>
    <rPh sb="7" eb="8">
      <t>シャ</t>
    </rPh>
    <rPh sb="9" eb="10">
      <t>ト</t>
    </rPh>
    <rPh sb="18" eb="19">
      <t>ホン</t>
    </rPh>
    <rPh sb="19" eb="21">
      <t>ヨウシキ</t>
    </rPh>
    <rPh sb="22" eb="24">
      <t>デンシ</t>
    </rPh>
    <rPh sb="28" eb="30">
      <t>ソウフ</t>
    </rPh>
    <phoneticPr fontId="5"/>
  </si>
  <si>
    <t>注２　記入欄が不足する場合は、適宜追加してください。（参加予定のグループ構成企業より10名以内とします。）</t>
    <rPh sb="0" eb="1">
      <t>チュウ</t>
    </rPh>
    <rPh sb="3" eb="5">
      <t>キニュウ</t>
    </rPh>
    <rPh sb="5" eb="6">
      <t>ラン</t>
    </rPh>
    <rPh sb="7" eb="9">
      <t>フソク</t>
    </rPh>
    <rPh sb="11" eb="13">
      <t>バアイ</t>
    </rPh>
    <rPh sb="15" eb="17">
      <t>テキギ</t>
    </rPh>
    <rPh sb="17" eb="19">
      <t>ツイカ</t>
    </rPh>
    <rPh sb="27" eb="31">
      <t>サンカヨテイ</t>
    </rPh>
    <rPh sb="36" eb="40">
      <t>コウセイキギョウ</t>
    </rPh>
    <rPh sb="44" eb="47">
      <t>メイイナイ</t>
    </rPh>
    <phoneticPr fontId="5"/>
  </si>
  <si>
    <t>個別対話参加申込書</t>
    <rPh sb="0" eb="4">
      <t>コベツタイワ</t>
    </rPh>
    <rPh sb="4" eb="6">
      <t>サンカ</t>
    </rPh>
    <rPh sb="6" eb="9">
      <t>モウシコミショ</t>
    </rPh>
    <phoneticPr fontId="5"/>
  </si>
  <si>
    <t>会津若松市新斎場整備運営事業に係る個別対話への参加を申し込みます。</t>
    <rPh sb="17" eb="21">
      <t>コベツタイワ</t>
    </rPh>
    <phoneticPr fontId="5"/>
  </si>
  <si>
    <t>注１　開催日は令和8年10月16日とし、時間帯の希望はできません。開催時間等は後日市より参加代表者に連絡します。</t>
    <rPh sb="3" eb="6">
      <t>カイサイビ</t>
    </rPh>
    <rPh sb="7" eb="9">
      <t>レイワ</t>
    </rPh>
    <rPh sb="10" eb="11">
      <t>ネン</t>
    </rPh>
    <rPh sb="13" eb="14">
      <t>ガツ</t>
    </rPh>
    <rPh sb="16" eb="17">
      <t>ニチ</t>
    </rPh>
    <rPh sb="20" eb="23">
      <t>ジカンタイ</t>
    </rPh>
    <rPh sb="24" eb="26">
      <t>キボウ</t>
    </rPh>
    <rPh sb="33" eb="38">
      <t>カイサイジカントウ</t>
    </rPh>
    <rPh sb="39" eb="41">
      <t>ゴジツ</t>
    </rPh>
    <rPh sb="41" eb="42">
      <t>シ</t>
    </rPh>
    <rPh sb="44" eb="49">
      <t>サンカダイヒョウシャ</t>
    </rPh>
    <rPh sb="50" eb="52">
      <t>レンラク</t>
    </rPh>
    <phoneticPr fontId="3"/>
  </si>
  <si>
    <t>注１　開催日は令和8年10月27日とし、時間帯の希望はできません。開催時間等は後日市より参加代表者に連絡します。</t>
    <rPh sb="3" eb="6">
      <t>カイサイビ</t>
    </rPh>
    <rPh sb="7" eb="9">
      <t>レイワ</t>
    </rPh>
    <rPh sb="10" eb="11">
      <t>ネン</t>
    </rPh>
    <rPh sb="13" eb="14">
      <t>ガツ</t>
    </rPh>
    <rPh sb="16" eb="17">
      <t>ニチ</t>
    </rPh>
    <rPh sb="20" eb="23">
      <t>ジカンタイ</t>
    </rPh>
    <rPh sb="24" eb="26">
      <t>キボウ</t>
    </rPh>
    <rPh sb="33" eb="38">
      <t>カイサイジカントウ</t>
    </rPh>
    <rPh sb="39" eb="41">
      <t>ゴジツ</t>
    </rPh>
    <rPh sb="41" eb="42">
      <t>シ</t>
    </rPh>
    <rPh sb="44" eb="49">
      <t>サンカダイヒョウシャ</t>
    </rPh>
    <rPh sb="50" eb="52">
      <t>レンラク</t>
    </rPh>
    <phoneticPr fontId="3"/>
  </si>
  <si>
    <t>議題の提出時（令和8年10月15日〆切）は確認結果の欄は空白とし、個別対話実施日（令和８年10月27日）から令和８年11月5日までの間に、確認結果を記入の上、市に提出すること。</t>
    <rPh sb="0" eb="2">
      <t>ギダイ</t>
    </rPh>
    <rPh sb="3" eb="5">
      <t>テイシュツ</t>
    </rPh>
    <rPh sb="7" eb="9">
      <t>レイワ</t>
    </rPh>
    <rPh sb="10" eb="11">
      <t>ネン</t>
    </rPh>
    <rPh sb="13" eb="14">
      <t>ガツ</t>
    </rPh>
    <rPh sb="16" eb="17">
      <t>ニチ</t>
    </rPh>
    <rPh sb="17" eb="19">
      <t>シメキリ</t>
    </rPh>
    <rPh sb="21" eb="25">
      <t>カクニンケッカ</t>
    </rPh>
    <rPh sb="26" eb="27">
      <t>ラン</t>
    </rPh>
    <rPh sb="28" eb="30">
      <t>クウハク</t>
    </rPh>
    <rPh sb="33" eb="37">
      <t>コベツタイワ</t>
    </rPh>
    <rPh sb="37" eb="39">
      <t>ジッシ</t>
    </rPh>
    <rPh sb="39" eb="40">
      <t>ビ</t>
    </rPh>
    <rPh sb="54" eb="56">
      <t>レイワ</t>
    </rPh>
    <rPh sb="57" eb="58">
      <t>ネン</t>
    </rPh>
    <rPh sb="60" eb="61">
      <t>ガツ</t>
    </rPh>
    <rPh sb="62" eb="63">
      <t>ニチ</t>
    </rPh>
    <rPh sb="66" eb="67">
      <t>アイダ</t>
    </rPh>
    <rPh sb="69" eb="71">
      <t>カクニン</t>
    </rPh>
    <rPh sb="71" eb="73">
      <t>ケッカ</t>
    </rPh>
    <rPh sb="74" eb="76">
      <t>キニュウ</t>
    </rPh>
    <rPh sb="77" eb="78">
      <t>ウエ</t>
    </rPh>
    <rPh sb="79" eb="80">
      <t>シ</t>
    </rPh>
    <rPh sb="81" eb="83">
      <t>テイシュツ</t>
    </rPh>
    <phoneticPr fontId="6"/>
  </si>
  <si>
    <t>説明</t>
    <rPh sb="0" eb="2">
      <t>セツメイ</t>
    </rPh>
    <phoneticPr fontId="5"/>
  </si>
  <si>
    <t>（　　　　　　　　　　　）</t>
    <phoneticPr fontId="3"/>
  </si>
  <si>
    <t>共通費</t>
    <rPh sb="0" eb="3">
      <t>キョウツウヒ</t>
    </rPh>
    <phoneticPr fontId="3"/>
  </si>
  <si>
    <t>注１　記入欄及び項目については、提案に応じて適宜調整してください。</t>
    <rPh sb="0" eb="1">
      <t>チュウ</t>
    </rPh>
    <rPh sb="3" eb="5">
      <t>キニュウ</t>
    </rPh>
    <rPh sb="5" eb="6">
      <t>ラン</t>
    </rPh>
    <rPh sb="6" eb="7">
      <t>オヨ</t>
    </rPh>
    <rPh sb="8" eb="10">
      <t>コウモク</t>
    </rPh>
    <rPh sb="16" eb="18">
      <t>テイアン</t>
    </rPh>
    <rPh sb="19" eb="20">
      <t>オウ</t>
    </rPh>
    <rPh sb="22" eb="24">
      <t>テキギ</t>
    </rPh>
    <rPh sb="24" eb="26">
      <t>チョウセイ</t>
    </rPh>
    <phoneticPr fontId="5"/>
  </si>
  <si>
    <t>注4　説明欄には、積算根拠を出来る限り具体的に記載してください。</t>
    <rPh sb="0" eb="1">
      <t>チュウ</t>
    </rPh>
    <rPh sb="3" eb="5">
      <t>セツメイ</t>
    </rPh>
    <rPh sb="5" eb="6">
      <t>ラン</t>
    </rPh>
    <rPh sb="9" eb="11">
      <t>セキサン</t>
    </rPh>
    <rPh sb="11" eb="13">
      <t>コンキョ</t>
    </rPh>
    <rPh sb="14" eb="16">
      <t>デキ</t>
    </rPh>
    <rPh sb="17" eb="18">
      <t>カギ</t>
    </rPh>
    <rPh sb="19" eb="22">
      <t>グタイテキ</t>
    </rPh>
    <rPh sb="23" eb="25">
      <t>キサイ</t>
    </rPh>
    <phoneticPr fontId="5"/>
  </si>
  <si>
    <t>（様式5-3）</t>
    <rPh sb="1" eb="3">
      <t>ヨウシキ</t>
    </rPh>
    <phoneticPr fontId="5"/>
  </si>
  <si>
    <t>（単位：円）</t>
    <rPh sb="1" eb="3">
      <t>タンイ</t>
    </rPh>
    <rPh sb="4" eb="5">
      <t>エン</t>
    </rPh>
    <phoneticPr fontId="5"/>
  </si>
  <si>
    <t>金額（年額・税抜）</t>
    <rPh sb="0" eb="2">
      <t>キンガク</t>
    </rPh>
    <rPh sb="3" eb="5">
      <t>ネンガク</t>
    </rPh>
    <rPh sb="6" eb="8">
      <t>ゼイヌ</t>
    </rPh>
    <phoneticPr fontId="5"/>
  </si>
  <si>
    <t>金額（期間合計・税抜）</t>
    <rPh sb="0" eb="2">
      <t>キンガク</t>
    </rPh>
    <rPh sb="3" eb="5">
      <t>キカン</t>
    </rPh>
    <rPh sb="5" eb="7">
      <t>ゴウケイ</t>
    </rPh>
    <rPh sb="8" eb="10">
      <t>ゼイヌ</t>
    </rPh>
    <phoneticPr fontId="5"/>
  </si>
  <si>
    <t>（　　　　　　　　　　）</t>
    <phoneticPr fontId="5"/>
  </si>
  <si>
    <t>Ⅰ（前期）</t>
    <rPh sb="2" eb="4">
      <t>ゼンキ</t>
    </rPh>
    <phoneticPr fontId="5"/>
  </si>
  <si>
    <t>Ⅱ（中期）</t>
    <rPh sb="2" eb="4">
      <t>チュウキ</t>
    </rPh>
    <phoneticPr fontId="5"/>
  </si>
  <si>
    <t>Ⅲ（後期）</t>
    <rPh sb="2" eb="4">
      <t>コウキ</t>
    </rPh>
    <phoneticPr fontId="5"/>
  </si>
  <si>
    <t>注1　各項目とも年額及び期間中合計の金額を記載してください。</t>
    <rPh sb="0" eb="1">
      <t>チュウ</t>
    </rPh>
    <rPh sb="3" eb="4">
      <t>カク</t>
    </rPh>
    <rPh sb="4" eb="6">
      <t>コウモク</t>
    </rPh>
    <rPh sb="8" eb="10">
      <t>ネンガク</t>
    </rPh>
    <rPh sb="10" eb="11">
      <t>オヨ</t>
    </rPh>
    <rPh sb="12" eb="15">
      <t>キカンチュウ</t>
    </rPh>
    <rPh sb="15" eb="17">
      <t>ゴウケイ</t>
    </rPh>
    <rPh sb="18" eb="20">
      <t>キンガク</t>
    </rPh>
    <rPh sb="21" eb="23">
      <t>キサイ</t>
    </rPh>
    <phoneticPr fontId="5"/>
  </si>
  <si>
    <t>　 修繕更新業務費については、前・中・後期に分け、それぞれの年額と対象期間合計金額としてください。</t>
    <rPh sb="2" eb="4">
      <t>シュウゼン</t>
    </rPh>
    <rPh sb="4" eb="6">
      <t>コウシン</t>
    </rPh>
    <rPh sb="6" eb="8">
      <t>ギョウム</t>
    </rPh>
    <rPh sb="8" eb="9">
      <t>ヒ</t>
    </rPh>
    <rPh sb="15" eb="16">
      <t>ゼン</t>
    </rPh>
    <rPh sb="17" eb="18">
      <t>チュウ</t>
    </rPh>
    <rPh sb="19" eb="21">
      <t>コウキ</t>
    </rPh>
    <rPh sb="22" eb="23">
      <t>ワ</t>
    </rPh>
    <rPh sb="30" eb="32">
      <t>ネンガク</t>
    </rPh>
    <rPh sb="33" eb="35">
      <t>タイショウ</t>
    </rPh>
    <rPh sb="35" eb="37">
      <t>キカン</t>
    </rPh>
    <rPh sb="37" eb="39">
      <t>ゴウケイ</t>
    </rPh>
    <rPh sb="39" eb="41">
      <t>キンガク</t>
    </rPh>
    <phoneticPr fontId="5"/>
  </si>
  <si>
    <t>注2　記入欄及び項目については、提案に応じて適宜調整してください。</t>
    <rPh sb="0" eb="1">
      <t>チュウ</t>
    </rPh>
    <rPh sb="3" eb="5">
      <t>キニュウ</t>
    </rPh>
    <rPh sb="5" eb="6">
      <t>ラン</t>
    </rPh>
    <rPh sb="6" eb="7">
      <t>オヨ</t>
    </rPh>
    <rPh sb="8" eb="10">
      <t>コウモク</t>
    </rPh>
    <rPh sb="16" eb="18">
      <t>テイアン</t>
    </rPh>
    <rPh sb="19" eb="20">
      <t>オウ</t>
    </rPh>
    <rPh sb="22" eb="24">
      <t>テキギ</t>
    </rPh>
    <rPh sb="24" eb="26">
      <t>チョウセイ</t>
    </rPh>
    <phoneticPr fontId="5"/>
  </si>
  <si>
    <t>注5　説明欄には、積算根拠を出来る限り具体的に記載してください。</t>
    <rPh sb="0" eb="1">
      <t>チュウ</t>
    </rPh>
    <rPh sb="3" eb="5">
      <t>セツメイ</t>
    </rPh>
    <rPh sb="5" eb="6">
      <t>ラン</t>
    </rPh>
    <rPh sb="9" eb="11">
      <t>セキサン</t>
    </rPh>
    <rPh sb="11" eb="13">
      <t>コンキョ</t>
    </rPh>
    <rPh sb="14" eb="16">
      <t>デキ</t>
    </rPh>
    <rPh sb="17" eb="18">
      <t>カギ</t>
    </rPh>
    <rPh sb="19" eb="22">
      <t>グタイテキ</t>
    </rPh>
    <rPh sb="23" eb="25">
      <t>キサイ</t>
    </rPh>
    <phoneticPr fontId="5"/>
  </si>
  <si>
    <t>　</t>
    <phoneticPr fontId="5"/>
  </si>
  <si>
    <t>回</t>
    <rPh sb="0" eb="1">
      <t>カイ</t>
    </rPh>
    <phoneticPr fontId="5"/>
  </si>
  <si>
    <t>支払対象期間</t>
    <rPh sb="0" eb="2">
      <t>シハライ</t>
    </rPh>
    <rPh sb="2" eb="4">
      <t>タイショウ</t>
    </rPh>
    <rPh sb="4" eb="6">
      <t>キカン</t>
    </rPh>
    <phoneticPr fontId="5"/>
  </si>
  <si>
    <t>支払時期</t>
    <rPh sb="0" eb="2">
      <t>シハライ</t>
    </rPh>
    <rPh sb="2" eb="4">
      <t>ジキ</t>
    </rPh>
    <phoneticPr fontId="5"/>
  </si>
  <si>
    <t>合計</t>
    <rPh sb="0" eb="2">
      <t>ゴウケイ</t>
    </rPh>
    <phoneticPr fontId="5"/>
  </si>
  <si>
    <t>消費税等
相当額</t>
    <rPh sb="0" eb="3">
      <t>ショウヒゼイ</t>
    </rPh>
    <rPh sb="3" eb="4">
      <t>トウ</t>
    </rPh>
    <rPh sb="5" eb="7">
      <t>ソウトウ</t>
    </rPh>
    <rPh sb="7" eb="8">
      <t>ガク</t>
    </rPh>
    <phoneticPr fontId="5"/>
  </si>
  <si>
    <t>（税抜）</t>
    <rPh sb="1" eb="3">
      <t>ゼイヌキ</t>
    </rPh>
    <phoneticPr fontId="5"/>
  </si>
  <si>
    <t>（税込）</t>
    <rPh sb="1" eb="3">
      <t>ゼイコミ</t>
    </rPh>
    <phoneticPr fontId="5"/>
  </si>
  <si>
    <t>3月</t>
    <rPh sb="1" eb="2">
      <t>ガツ</t>
    </rPh>
    <phoneticPr fontId="5"/>
  </si>
  <si>
    <t>～</t>
    <phoneticPr fontId="5"/>
  </si>
  <si>
    <t>6月</t>
    <rPh sb="1" eb="2">
      <t>ガツ</t>
    </rPh>
    <phoneticPr fontId="5"/>
  </si>
  <si>
    <t>8月</t>
    <rPh sb="1" eb="2">
      <t>ガツ</t>
    </rPh>
    <phoneticPr fontId="5"/>
  </si>
  <si>
    <t>7月</t>
    <rPh sb="1" eb="2">
      <t>ガツ</t>
    </rPh>
    <phoneticPr fontId="5"/>
  </si>
  <si>
    <t>9月</t>
    <rPh sb="1" eb="2">
      <t>ガツ</t>
    </rPh>
    <phoneticPr fontId="5"/>
  </si>
  <si>
    <t>11月</t>
    <rPh sb="2" eb="3">
      <t>ガツ</t>
    </rPh>
    <phoneticPr fontId="11"/>
  </si>
  <si>
    <t>10月</t>
    <phoneticPr fontId="11"/>
  </si>
  <si>
    <t>12月</t>
    <phoneticPr fontId="11"/>
  </si>
  <si>
    <t>令和12年</t>
    <rPh sb="0" eb="2">
      <t>レイワ</t>
    </rPh>
    <rPh sb="4" eb="5">
      <t>ネン</t>
    </rPh>
    <phoneticPr fontId="11"/>
  </si>
  <si>
    <t>2月</t>
    <rPh sb="1" eb="2">
      <t>ガツ</t>
    </rPh>
    <phoneticPr fontId="5"/>
  </si>
  <si>
    <t>令和12年</t>
    <phoneticPr fontId="3"/>
  </si>
  <si>
    <t>1月</t>
    <rPh sb="1" eb="2">
      <t>ガツ</t>
    </rPh>
    <phoneticPr fontId="11"/>
  </si>
  <si>
    <t>5月</t>
    <rPh sb="1" eb="2">
      <t>ガツ</t>
    </rPh>
    <phoneticPr fontId="11"/>
  </si>
  <si>
    <t>4月</t>
    <rPh sb="1" eb="2">
      <t>ガツ</t>
    </rPh>
    <phoneticPr fontId="5"/>
  </si>
  <si>
    <t>令和13年</t>
  </si>
  <si>
    <t>令和13年</t>
    <rPh sb="0" eb="2">
      <t>レイワ</t>
    </rPh>
    <rPh sb="4" eb="5">
      <t>ネン</t>
    </rPh>
    <phoneticPr fontId="11"/>
  </si>
  <si>
    <t>令和14年</t>
    <rPh sb="0" eb="2">
      <t>レイワ</t>
    </rPh>
    <rPh sb="4" eb="5">
      <t>ネン</t>
    </rPh>
    <phoneticPr fontId="5"/>
  </si>
  <si>
    <t>令和15年</t>
    <rPh sb="0" eb="2">
      <t>レイワ</t>
    </rPh>
    <rPh sb="4" eb="5">
      <t>ネン</t>
    </rPh>
    <phoneticPr fontId="5"/>
  </si>
  <si>
    <t>令和16年</t>
    <rPh sb="0" eb="2">
      <t>レイワ</t>
    </rPh>
    <rPh sb="4" eb="5">
      <t>ネン</t>
    </rPh>
    <phoneticPr fontId="5"/>
  </si>
  <si>
    <t>令和17年</t>
    <rPh sb="0" eb="2">
      <t>レイワ</t>
    </rPh>
    <rPh sb="4" eb="5">
      <t>ネン</t>
    </rPh>
    <phoneticPr fontId="5"/>
  </si>
  <si>
    <t>令和18年</t>
    <rPh sb="0" eb="2">
      <t>レイワ</t>
    </rPh>
    <rPh sb="4" eb="5">
      <t>ネン</t>
    </rPh>
    <phoneticPr fontId="5"/>
  </si>
  <si>
    <t>令和19年</t>
    <rPh sb="0" eb="2">
      <t>レイワ</t>
    </rPh>
    <rPh sb="4" eb="5">
      <t>ネン</t>
    </rPh>
    <phoneticPr fontId="5"/>
  </si>
  <si>
    <t>～</t>
  </si>
  <si>
    <t>令和20年</t>
    <rPh sb="0" eb="2">
      <t>レイワ</t>
    </rPh>
    <rPh sb="4" eb="5">
      <t>ネン</t>
    </rPh>
    <phoneticPr fontId="5"/>
  </si>
  <si>
    <t>令和21年</t>
    <rPh sb="0" eb="2">
      <t>レイワ</t>
    </rPh>
    <rPh sb="4" eb="5">
      <t>ネン</t>
    </rPh>
    <phoneticPr fontId="5"/>
  </si>
  <si>
    <t>令和22年</t>
    <rPh sb="0" eb="2">
      <t>レイワ</t>
    </rPh>
    <rPh sb="4" eb="5">
      <t>ネン</t>
    </rPh>
    <phoneticPr fontId="5"/>
  </si>
  <si>
    <t>令和23年</t>
    <rPh sb="0" eb="2">
      <t>レイワ</t>
    </rPh>
    <rPh sb="4" eb="5">
      <t>ネン</t>
    </rPh>
    <phoneticPr fontId="5"/>
  </si>
  <si>
    <t>令和24年</t>
    <rPh sb="0" eb="2">
      <t>レイワ</t>
    </rPh>
    <rPh sb="4" eb="5">
      <t>ネン</t>
    </rPh>
    <phoneticPr fontId="5"/>
  </si>
  <si>
    <t>令和25年</t>
    <rPh sb="0" eb="2">
      <t>レイワ</t>
    </rPh>
    <rPh sb="4" eb="5">
      <t>ネン</t>
    </rPh>
    <phoneticPr fontId="5"/>
  </si>
  <si>
    <t>令和26年</t>
    <rPh sb="0" eb="2">
      <t>レイワ</t>
    </rPh>
    <rPh sb="4" eb="5">
      <t>ネン</t>
    </rPh>
    <phoneticPr fontId="5"/>
  </si>
  <si>
    <t>注５　水色のセルには数式が入っていますので、入力しないでください。ただし、不都合がある場合は、適宜調整してください。</t>
    <rPh sb="0" eb="1">
      <t>チュウ</t>
    </rPh>
    <rPh sb="37" eb="40">
      <t>フツゴウ</t>
    </rPh>
    <rPh sb="43" eb="45">
      <t>バアイ</t>
    </rPh>
    <rPh sb="47" eb="51">
      <t>テキギチョウセイ</t>
    </rPh>
    <phoneticPr fontId="5"/>
  </si>
  <si>
    <t>地質調査</t>
    <rPh sb="0" eb="4">
      <t>チシツチョウサ</t>
    </rPh>
    <phoneticPr fontId="6"/>
  </si>
  <si>
    <t>敷地測量</t>
    <rPh sb="0" eb="4">
      <t>シキチソクリョウ</t>
    </rPh>
    <phoneticPr fontId="6"/>
  </si>
  <si>
    <t>周辺家屋調査</t>
    <rPh sb="0" eb="6">
      <t>シュウヘンカオクチョウサ</t>
    </rPh>
    <phoneticPr fontId="6"/>
  </si>
  <si>
    <t>既存建築物に係る調査</t>
    <rPh sb="0" eb="5">
      <t>キゾンケンチクブツ</t>
    </rPh>
    <rPh sb="6" eb="7">
      <t>カカ</t>
    </rPh>
    <rPh sb="8" eb="10">
      <t>チョウサ</t>
    </rPh>
    <phoneticPr fontId="6"/>
  </si>
  <si>
    <t>（　　　　　　　　　　　　　）</t>
    <phoneticPr fontId="6"/>
  </si>
  <si>
    <t>基本設計</t>
    <rPh sb="0" eb="4">
      <t>キホンセッケイ</t>
    </rPh>
    <phoneticPr fontId="6"/>
  </si>
  <si>
    <t>実施設計</t>
    <rPh sb="0" eb="4">
      <t>ジッシセッケイ</t>
    </rPh>
    <phoneticPr fontId="6"/>
  </si>
  <si>
    <t>各種許認可申請手続き</t>
    <rPh sb="0" eb="9">
      <t>カクシュキョニンカシンセイテツヅ</t>
    </rPh>
    <phoneticPr fontId="6"/>
  </si>
  <si>
    <t>設計意図伝達</t>
    <rPh sb="0" eb="6">
      <t>セッケイイトデンタツ</t>
    </rPh>
    <phoneticPr fontId="6"/>
  </si>
  <si>
    <t>建築工事</t>
    <rPh sb="0" eb="4">
      <t>ケンチクコウジ</t>
    </rPh>
    <phoneticPr fontId="6"/>
  </si>
  <si>
    <t>直接仮設工事</t>
    <rPh sb="0" eb="6">
      <t>チョクセツカセツコウジ</t>
    </rPh>
    <phoneticPr fontId="6"/>
  </si>
  <si>
    <t>土工事、杭・地業工事</t>
    <rPh sb="0" eb="3">
      <t>ドコウジ</t>
    </rPh>
    <rPh sb="4" eb="5">
      <t>クイ</t>
    </rPh>
    <rPh sb="6" eb="10">
      <t>チギョウコウジ</t>
    </rPh>
    <phoneticPr fontId="6"/>
  </si>
  <si>
    <t>躯体工事</t>
    <rPh sb="0" eb="4">
      <t>クタイコウジ</t>
    </rPh>
    <phoneticPr fontId="6"/>
  </si>
  <si>
    <t>外装工事</t>
    <rPh sb="0" eb="4">
      <t>ガイソウコウジ</t>
    </rPh>
    <phoneticPr fontId="6"/>
  </si>
  <si>
    <t>内装工事</t>
    <rPh sb="0" eb="4">
      <t>ナイソウコウジ</t>
    </rPh>
    <phoneticPr fontId="6"/>
  </si>
  <si>
    <t>建具工事</t>
    <rPh sb="0" eb="4">
      <t>タテグコウジ</t>
    </rPh>
    <phoneticPr fontId="6"/>
  </si>
  <si>
    <t>共通費</t>
    <rPh sb="0" eb="3">
      <t>キョウツウヒ</t>
    </rPh>
    <phoneticPr fontId="6"/>
  </si>
  <si>
    <t>電気設備工事</t>
    <rPh sb="0" eb="6">
      <t>デンキセツビコウジ</t>
    </rPh>
    <phoneticPr fontId="22"/>
  </si>
  <si>
    <t>引込工事・受変電設備</t>
    <rPh sb="0" eb="4">
      <t>ヒキコミコウジ</t>
    </rPh>
    <rPh sb="5" eb="10">
      <t>ジュヘンデンセツビ</t>
    </rPh>
    <phoneticPr fontId="22"/>
  </si>
  <si>
    <t>幹線・動力設備</t>
    <rPh sb="0" eb="2">
      <t>カンセン</t>
    </rPh>
    <rPh sb="3" eb="7">
      <t>ドウリョクセツビ</t>
    </rPh>
    <phoneticPr fontId="22"/>
  </si>
  <si>
    <t>電灯・ｺﾝｾﾝﾄ設備</t>
    <rPh sb="0" eb="2">
      <t>デントウ</t>
    </rPh>
    <rPh sb="8" eb="10">
      <t>セツビ</t>
    </rPh>
    <phoneticPr fontId="22"/>
  </si>
  <si>
    <t>弱電設備</t>
    <rPh sb="0" eb="4">
      <t>ジャクデンセツビ</t>
    </rPh>
    <phoneticPr fontId="22"/>
  </si>
  <si>
    <t>避雷設備</t>
    <rPh sb="0" eb="2">
      <t>ヒライ</t>
    </rPh>
    <rPh sb="2" eb="4">
      <t>セツビ</t>
    </rPh>
    <phoneticPr fontId="22"/>
  </si>
  <si>
    <t>情報通信設備</t>
    <rPh sb="0" eb="6">
      <t>ジョウホウツウシンセツビ</t>
    </rPh>
    <phoneticPr fontId="1"/>
  </si>
  <si>
    <t>太陽光発電設備</t>
    <rPh sb="0" eb="7">
      <t>タイヨウコウハツデンセツビ</t>
    </rPh>
    <phoneticPr fontId="1"/>
  </si>
  <si>
    <t>蓄電池設備</t>
    <rPh sb="0" eb="5">
      <t>チクデンチセツビ</t>
    </rPh>
    <phoneticPr fontId="1"/>
  </si>
  <si>
    <t>充電設備</t>
    <rPh sb="0" eb="4">
      <t>ジュウデンセツビ</t>
    </rPh>
    <phoneticPr fontId="1"/>
  </si>
  <si>
    <t>（　　　　　　　　　　　）</t>
  </si>
  <si>
    <t>共通費</t>
    <rPh sb="0" eb="3">
      <t>キョウツウヒ</t>
    </rPh>
    <phoneticPr fontId="23"/>
  </si>
  <si>
    <t>機械設備工事</t>
    <rPh sb="0" eb="6">
      <t>キカイセツビコウジ</t>
    </rPh>
    <phoneticPr fontId="22"/>
  </si>
  <si>
    <t>空調・換気設備</t>
    <rPh sb="0" eb="2">
      <t>クウチョウ</t>
    </rPh>
    <rPh sb="3" eb="7">
      <t>カンキセツビ</t>
    </rPh>
    <phoneticPr fontId="22"/>
  </si>
  <si>
    <t>給排水設備</t>
    <rPh sb="0" eb="5">
      <t>キュウハイスイセツビ</t>
    </rPh>
    <phoneticPr fontId="22"/>
  </si>
  <si>
    <t>給湯設備</t>
    <rPh sb="0" eb="4">
      <t>キュウトウセツビ</t>
    </rPh>
    <phoneticPr fontId="22"/>
  </si>
  <si>
    <t>消防設備</t>
    <rPh sb="0" eb="4">
      <t>ショウボウセツビ</t>
    </rPh>
    <phoneticPr fontId="22"/>
  </si>
  <si>
    <t>火葬炉設備工事</t>
    <rPh sb="0" eb="7">
      <t>カソウロセツビコウジ</t>
    </rPh>
    <phoneticPr fontId="6"/>
  </si>
  <si>
    <t>昇降機設備工事</t>
    <rPh sb="0" eb="3">
      <t>ショウコウキ</t>
    </rPh>
    <rPh sb="3" eb="5">
      <t>セツビ</t>
    </rPh>
    <rPh sb="5" eb="7">
      <t>コウジ</t>
    </rPh>
    <phoneticPr fontId="22"/>
  </si>
  <si>
    <t>昇降機設備</t>
    <rPh sb="0" eb="5">
      <t>ショウコウキセツビ</t>
    </rPh>
    <phoneticPr fontId="22"/>
  </si>
  <si>
    <t>植栽工事</t>
    <rPh sb="0" eb="4">
      <t>ショクサイコウジ</t>
    </rPh>
    <phoneticPr fontId="22"/>
  </si>
  <si>
    <t>直接仮設工事</t>
    <rPh sb="0" eb="6">
      <t>チョクセツカセツコウジ</t>
    </rPh>
    <phoneticPr fontId="1"/>
  </si>
  <si>
    <t>上部解体工事</t>
    <rPh sb="0" eb="6">
      <t>ジョウブカイタイコウジ</t>
    </rPh>
    <phoneticPr fontId="1"/>
  </si>
  <si>
    <t>アスベスト除去費</t>
    <rPh sb="5" eb="8">
      <t>ジョキョヒ</t>
    </rPh>
    <phoneticPr fontId="1"/>
  </si>
  <si>
    <t>基礎解体工事</t>
    <rPh sb="0" eb="6">
      <t>キソカイタイコウジ</t>
    </rPh>
    <phoneticPr fontId="1"/>
  </si>
  <si>
    <t>予約システム・運営支援システム整備</t>
    <phoneticPr fontId="6"/>
  </si>
  <si>
    <t>施設整備対価A-1</t>
    <rPh sb="0" eb="6">
      <t>シセツセイビタイカ</t>
    </rPh>
    <phoneticPr fontId="3"/>
  </si>
  <si>
    <t>② 設計業務に要する費用</t>
    <phoneticPr fontId="3"/>
  </si>
  <si>
    <t>① 各種調査業務に要する費用</t>
    <phoneticPr fontId="3"/>
  </si>
  <si>
    <t>③ 建設業務に要する費用</t>
    <phoneticPr fontId="3"/>
  </si>
  <si>
    <t>施設整備対価A-2</t>
    <rPh sb="0" eb="6">
      <t>シセツセイビタイカ</t>
    </rPh>
    <phoneticPr fontId="3"/>
  </si>
  <si>
    <t>④ 外構工事に要する費用</t>
    <phoneticPr fontId="3"/>
  </si>
  <si>
    <t>施設整備対価A-3</t>
    <rPh sb="0" eb="6">
      <t>シセツセイビタイカ</t>
    </rPh>
    <phoneticPr fontId="22"/>
  </si>
  <si>
    <t>⑤ 解体撤去業務に要する費用</t>
    <phoneticPr fontId="3"/>
  </si>
  <si>
    <t>施設整備対価A-4</t>
    <rPh sb="0" eb="6">
      <t>シセツセイビタイカ</t>
    </rPh>
    <phoneticPr fontId="6"/>
  </si>
  <si>
    <t>施設整備対価A-5</t>
    <rPh sb="0" eb="6">
      <t>シセツセイビタイカ</t>
    </rPh>
    <phoneticPr fontId="6"/>
  </si>
  <si>
    <t>⑥</t>
    <phoneticPr fontId="3"/>
  </si>
  <si>
    <t>予約システム・運営支援システム整備業務に要する費用</t>
    <rPh sb="7" eb="11">
      <t>ウンエイシエン</t>
    </rPh>
    <rPh sb="15" eb="19">
      <t>セイビギョウム</t>
    </rPh>
    <rPh sb="20" eb="21">
      <t>ヨウ</t>
    </rPh>
    <rPh sb="23" eb="25">
      <t>ヒヨウ</t>
    </rPh>
    <phoneticPr fontId="3"/>
  </si>
  <si>
    <t>⑦ 備品調達に要する費用</t>
    <rPh sb="2" eb="6">
      <t>ビヒンチョウタツ</t>
    </rPh>
    <rPh sb="7" eb="8">
      <t>ヨウ</t>
    </rPh>
    <rPh sb="10" eb="12">
      <t>ヒヨウ</t>
    </rPh>
    <phoneticPr fontId="3"/>
  </si>
  <si>
    <t>備品調達</t>
    <rPh sb="0" eb="2">
      <t>ビヒン</t>
    </rPh>
    <rPh sb="2" eb="4">
      <t>チョウタツ</t>
    </rPh>
    <phoneticPr fontId="6"/>
  </si>
  <si>
    <t>⑧ SPCの開業に伴う費用</t>
    <rPh sb="6" eb="8">
      <t>カイギョウ</t>
    </rPh>
    <rPh sb="9" eb="10">
      <t>トモナ</t>
    </rPh>
    <rPh sb="11" eb="13">
      <t>ヒヨウ</t>
    </rPh>
    <phoneticPr fontId="3"/>
  </si>
  <si>
    <t>⑨ その他施設整備に関して必要となる費用</t>
    <rPh sb="4" eb="5">
      <t>タ</t>
    </rPh>
    <rPh sb="5" eb="9">
      <t>シセツセイビ</t>
    </rPh>
    <rPh sb="10" eb="11">
      <t>カン</t>
    </rPh>
    <rPh sb="13" eb="15">
      <t>ヒツヨウ</t>
    </rPh>
    <rPh sb="18" eb="20">
      <t>ヒヨウ</t>
    </rPh>
    <phoneticPr fontId="3"/>
  </si>
  <si>
    <t>施設整備に関する保険料</t>
    <rPh sb="0" eb="4">
      <t>シセツセイビ</t>
    </rPh>
    <rPh sb="5" eb="6">
      <t>カン</t>
    </rPh>
    <rPh sb="8" eb="11">
      <t>ホケンリョウ</t>
    </rPh>
    <phoneticPr fontId="6"/>
  </si>
  <si>
    <t>建中利息</t>
    <rPh sb="0" eb="1">
      <t>ケン</t>
    </rPh>
    <rPh sb="1" eb="2">
      <t>チュウ</t>
    </rPh>
    <rPh sb="2" eb="4">
      <t>リソク</t>
    </rPh>
    <phoneticPr fontId="3"/>
  </si>
  <si>
    <t>ダイオキシン対策費</t>
    <rPh sb="6" eb="9">
      <t>タイサクヒ</t>
    </rPh>
    <phoneticPr fontId="3"/>
  </si>
  <si>
    <t>囲障工事</t>
    <rPh sb="0" eb="2">
      <t>イショウ</t>
    </rPh>
    <rPh sb="2" eb="4">
      <t>コウジ</t>
    </rPh>
    <phoneticPr fontId="22"/>
  </si>
  <si>
    <t>舗装・雨水排水等工事</t>
    <rPh sb="0" eb="2">
      <t>ホソウ</t>
    </rPh>
    <rPh sb="3" eb="7">
      <t>ウスイハイスイ</t>
    </rPh>
    <rPh sb="7" eb="8">
      <t>トウ</t>
    </rPh>
    <rPh sb="8" eb="10">
      <t>コウジ</t>
    </rPh>
    <phoneticPr fontId="22"/>
  </si>
  <si>
    <t>注３　各項目に記載の金額は、関連する他の様式と整合させてください。</t>
    <rPh sb="0" eb="1">
      <t>チュウ</t>
    </rPh>
    <rPh sb="3" eb="6">
      <t>カクコウモク</t>
    </rPh>
    <rPh sb="7" eb="9">
      <t>キサイ</t>
    </rPh>
    <rPh sb="10" eb="12">
      <t>キンガク</t>
    </rPh>
    <rPh sb="14" eb="16">
      <t>カンレン</t>
    </rPh>
    <rPh sb="18" eb="19">
      <t>タ</t>
    </rPh>
    <rPh sb="20" eb="22">
      <t>ヨウシキ</t>
    </rPh>
    <rPh sb="23" eb="25">
      <t>セイゴウ</t>
    </rPh>
    <phoneticPr fontId="5"/>
  </si>
  <si>
    <t>注5　水色のセルには数式が入っていますので入力しないでください。ただし、不都合がある場合は適宜調整してください。</t>
    <rPh sb="0" eb="1">
      <t>チュウ</t>
    </rPh>
    <rPh sb="3" eb="5">
      <t>ミズイロ</t>
    </rPh>
    <rPh sb="10" eb="12">
      <t>スウシキ</t>
    </rPh>
    <rPh sb="13" eb="14">
      <t>ハイ</t>
    </rPh>
    <rPh sb="21" eb="23">
      <t>ニュウリョク</t>
    </rPh>
    <phoneticPr fontId="5"/>
  </si>
  <si>
    <t>施設整備の対価（対価A）（税抜）</t>
    <rPh sb="0" eb="2">
      <t>シセツ</t>
    </rPh>
    <rPh sb="2" eb="4">
      <t>セイビ</t>
    </rPh>
    <rPh sb="5" eb="7">
      <t>タイカ</t>
    </rPh>
    <rPh sb="8" eb="10">
      <t>タイカ</t>
    </rPh>
    <rPh sb="13" eb="15">
      <t>ゼイヌ</t>
    </rPh>
    <phoneticPr fontId="5"/>
  </si>
  <si>
    <t>（様式5-5）</t>
    <rPh sb="1" eb="3">
      <t>ヨウシキ</t>
    </rPh>
    <phoneticPr fontId="5"/>
  </si>
  <si>
    <t>維持管理・運営等の対価（対価C）内訳書</t>
    <rPh sb="0" eb="2">
      <t>イジ</t>
    </rPh>
    <rPh sb="2" eb="4">
      <t>カンリ</t>
    </rPh>
    <rPh sb="5" eb="8">
      <t>ウンエイトウ</t>
    </rPh>
    <rPh sb="9" eb="11">
      <t>タイカ</t>
    </rPh>
    <rPh sb="12" eb="14">
      <t>タイカ</t>
    </rPh>
    <rPh sb="16" eb="19">
      <t>ウチワケショ</t>
    </rPh>
    <phoneticPr fontId="5"/>
  </si>
  <si>
    <t>施設整備の対価（対価A）内訳書</t>
    <rPh sb="0" eb="2">
      <t>シセツ</t>
    </rPh>
    <rPh sb="2" eb="4">
      <t>セイビ</t>
    </rPh>
    <rPh sb="5" eb="7">
      <t>タイカ</t>
    </rPh>
    <rPh sb="8" eb="10">
      <t>タイカ</t>
    </rPh>
    <rPh sb="12" eb="15">
      <t>ウチワケショ</t>
    </rPh>
    <phoneticPr fontId="5"/>
  </si>
  <si>
    <t>注4　各項目に記載の金額は、関連する他の様式と整合させてください。</t>
    <rPh sb="0" eb="1">
      <t>チュウ</t>
    </rPh>
    <rPh sb="3" eb="4">
      <t>カク</t>
    </rPh>
    <rPh sb="4" eb="6">
      <t>コウモク</t>
    </rPh>
    <rPh sb="7" eb="9">
      <t>キサイ</t>
    </rPh>
    <rPh sb="10" eb="12">
      <t>キンガク</t>
    </rPh>
    <rPh sb="14" eb="16">
      <t>カンレン</t>
    </rPh>
    <rPh sb="18" eb="19">
      <t>タ</t>
    </rPh>
    <rPh sb="20" eb="22">
      <t>ヨウシキ</t>
    </rPh>
    <rPh sb="23" eb="25">
      <t>セイゴウ</t>
    </rPh>
    <phoneticPr fontId="5"/>
  </si>
  <si>
    <t>=①＋②</t>
    <phoneticPr fontId="3"/>
  </si>
  <si>
    <t>=③</t>
    <phoneticPr fontId="3"/>
  </si>
  <si>
    <t>=④</t>
    <phoneticPr fontId="3"/>
  </si>
  <si>
    <t>=⑤</t>
    <phoneticPr fontId="3"/>
  </si>
  <si>
    <t>=⑥＋⑦＋⑧＋⑨</t>
    <phoneticPr fontId="3"/>
  </si>
  <si>
    <t>指定管理料C-1</t>
    <rPh sb="0" eb="5">
      <t>シテイカンリリョウ</t>
    </rPh>
    <phoneticPr fontId="3"/>
  </si>
  <si>
    <t>①建物保守管理業務に要する費用</t>
    <rPh sb="1" eb="3">
      <t>タテモノ</t>
    </rPh>
    <rPh sb="3" eb="5">
      <t>ホシュ</t>
    </rPh>
    <rPh sb="5" eb="7">
      <t>カンリ</t>
    </rPh>
    <rPh sb="7" eb="9">
      <t>ギョウム</t>
    </rPh>
    <rPh sb="10" eb="11">
      <t>ヨウ</t>
    </rPh>
    <rPh sb="13" eb="15">
      <t>ヒヨウ</t>
    </rPh>
    <phoneticPr fontId="5"/>
  </si>
  <si>
    <t>③火葬炉保守管理業務に要する費用</t>
    <rPh sb="1" eb="3">
      <t>カソウ</t>
    </rPh>
    <rPh sb="3" eb="4">
      <t>ロ</t>
    </rPh>
    <rPh sb="4" eb="6">
      <t>ホシュ</t>
    </rPh>
    <rPh sb="6" eb="8">
      <t>カンリ</t>
    </rPh>
    <rPh sb="8" eb="10">
      <t>ギョウム</t>
    </rPh>
    <rPh sb="11" eb="12">
      <t>ヨウ</t>
    </rPh>
    <rPh sb="14" eb="16">
      <t>ヒヨウ</t>
    </rPh>
    <phoneticPr fontId="5"/>
  </si>
  <si>
    <t>④什器・備品保守管理業務に要する費用</t>
    <rPh sb="1" eb="3">
      <t>ジュウキ</t>
    </rPh>
    <rPh sb="4" eb="6">
      <t>ビヒン</t>
    </rPh>
    <rPh sb="6" eb="8">
      <t>ホシュ</t>
    </rPh>
    <rPh sb="8" eb="10">
      <t>カンリ</t>
    </rPh>
    <rPh sb="10" eb="12">
      <t>ギョウム</t>
    </rPh>
    <rPh sb="13" eb="14">
      <t>ヨウ</t>
    </rPh>
    <rPh sb="16" eb="18">
      <t>ヒヨウ</t>
    </rPh>
    <phoneticPr fontId="5"/>
  </si>
  <si>
    <t>⑤外構・植栽保守管理業務に要する費用</t>
    <rPh sb="1" eb="3">
      <t>ガイコウ</t>
    </rPh>
    <rPh sb="4" eb="6">
      <t>ショクサイ</t>
    </rPh>
    <rPh sb="6" eb="8">
      <t>ホシュ</t>
    </rPh>
    <rPh sb="8" eb="10">
      <t>カンリ</t>
    </rPh>
    <rPh sb="10" eb="12">
      <t>ギョウム</t>
    </rPh>
    <rPh sb="13" eb="14">
      <t>ヨウ</t>
    </rPh>
    <rPh sb="16" eb="18">
      <t>ヒヨウ</t>
    </rPh>
    <phoneticPr fontId="5"/>
  </si>
  <si>
    <t>⑥環境衛生管理業務に要する費用</t>
    <rPh sb="1" eb="3">
      <t>カンキョウ</t>
    </rPh>
    <rPh sb="3" eb="5">
      <t>エイセイ</t>
    </rPh>
    <rPh sb="5" eb="7">
      <t>カンリ</t>
    </rPh>
    <rPh sb="7" eb="9">
      <t>ギョウム</t>
    </rPh>
    <rPh sb="10" eb="11">
      <t>ヨウ</t>
    </rPh>
    <rPh sb="13" eb="15">
      <t>ヒヨウ</t>
    </rPh>
    <phoneticPr fontId="5"/>
  </si>
  <si>
    <t>⑦清掃業務に要する費用</t>
    <rPh sb="1" eb="3">
      <t>セイソウ</t>
    </rPh>
    <rPh sb="3" eb="5">
      <t>ギョウム</t>
    </rPh>
    <rPh sb="6" eb="7">
      <t>ヨウ</t>
    </rPh>
    <rPh sb="9" eb="11">
      <t>ヒヨウ</t>
    </rPh>
    <phoneticPr fontId="5"/>
  </si>
  <si>
    <t>⑧警備業務に要する費用</t>
    <rPh sb="1" eb="3">
      <t>ケイビ</t>
    </rPh>
    <rPh sb="3" eb="5">
      <t>ギョウム</t>
    </rPh>
    <rPh sb="6" eb="7">
      <t>ヨウ</t>
    </rPh>
    <rPh sb="9" eb="11">
      <t>ヒヨウ</t>
    </rPh>
    <phoneticPr fontId="5"/>
  </si>
  <si>
    <t>⑨除排雪業務に要する費用</t>
    <rPh sb="1" eb="6">
      <t>ジョハイセツギョウム</t>
    </rPh>
    <rPh sb="7" eb="8">
      <t>ヨウ</t>
    </rPh>
    <rPh sb="10" eb="12">
      <t>ヒヨウ</t>
    </rPh>
    <phoneticPr fontId="5"/>
  </si>
  <si>
    <t>⑩</t>
    <phoneticPr fontId="5"/>
  </si>
  <si>
    <t>残骨灰・集じん灰の管理及び処理業務に要する費用</t>
    <rPh sb="0" eb="3">
      <t>ザンコツバイ</t>
    </rPh>
    <rPh sb="4" eb="5">
      <t>シュウ</t>
    </rPh>
    <rPh sb="7" eb="8">
      <t>バイ</t>
    </rPh>
    <rPh sb="9" eb="11">
      <t>カンリ</t>
    </rPh>
    <rPh sb="11" eb="12">
      <t>オヨ</t>
    </rPh>
    <rPh sb="13" eb="17">
      <t>ショリギョウム</t>
    </rPh>
    <rPh sb="18" eb="19">
      <t>ヨウ</t>
    </rPh>
    <rPh sb="21" eb="23">
      <t>ヒヨウ</t>
    </rPh>
    <phoneticPr fontId="3"/>
  </si>
  <si>
    <t>維持管理に関する保険料</t>
    <rPh sb="0" eb="2">
      <t>イジ</t>
    </rPh>
    <rPh sb="2" eb="4">
      <t>カンリ</t>
    </rPh>
    <rPh sb="5" eb="6">
      <t>カン</t>
    </rPh>
    <rPh sb="8" eb="11">
      <t>ホケンリョウ</t>
    </rPh>
    <phoneticPr fontId="5"/>
  </si>
  <si>
    <t>⑫</t>
    <phoneticPr fontId="5"/>
  </si>
  <si>
    <t>事業期間終了時の引継業務（維持管理）に要する費用</t>
    <phoneticPr fontId="3"/>
  </si>
  <si>
    <t>指定管理料C-2</t>
    <rPh sb="0" eb="5">
      <t>シテイカンリリョウ</t>
    </rPh>
    <phoneticPr fontId="3"/>
  </si>
  <si>
    <t>⑬修繕・更新業務に要する費用</t>
    <rPh sb="1" eb="3">
      <t>シュウゼン</t>
    </rPh>
    <rPh sb="4" eb="6">
      <t>コウシン</t>
    </rPh>
    <rPh sb="6" eb="8">
      <t>ギョウム</t>
    </rPh>
    <rPh sb="9" eb="10">
      <t>ヨウ</t>
    </rPh>
    <rPh sb="12" eb="14">
      <t>ヒヨウ</t>
    </rPh>
    <phoneticPr fontId="5"/>
  </si>
  <si>
    <t>期間別の年額とそれぞれの期間合計（期間別年額×5年）を記載してください。</t>
    <rPh sb="0" eb="2">
      <t>キカン</t>
    </rPh>
    <rPh sb="2" eb="3">
      <t>ベツ</t>
    </rPh>
    <rPh sb="4" eb="6">
      <t>ネンガク</t>
    </rPh>
    <rPh sb="12" eb="14">
      <t>キカン</t>
    </rPh>
    <rPh sb="14" eb="16">
      <t>ゴウケイ</t>
    </rPh>
    <rPh sb="17" eb="22">
      <t>キカンベツネンガク</t>
    </rPh>
    <rPh sb="24" eb="25">
      <t>ネン</t>
    </rPh>
    <rPh sb="27" eb="29">
      <t>キサイ</t>
    </rPh>
    <phoneticPr fontId="5"/>
  </si>
  <si>
    <t>※便宜上、年額にはⅠ(前期)を入力。</t>
    <rPh sb="1" eb="4">
      <t>ベンギジョウ</t>
    </rPh>
    <rPh sb="5" eb="7">
      <t>ネンガク</t>
    </rPh>
    <rPh sb="11" eb="13">
      <t>ゼンキ</t>
    </rPh>
    <rPh sb="15" eb="17">
      <t>ニュウリョク</t>
    </rPh>
    <phoneticPr fontId="3"/>
  </si>
  <si>
    <t>指定管理料C-3</t>
    <rPh sb="0" eb="5">
      <t>シテイカンリリョウ</t>
    </rPh>
    <phoneticPr fontId="3"/>
  </si>
  <si>
    <t>注6　水色のセルには数式が入っていますので、入力しないでください。ただし、不都合がある場合は、適宜調整してください。</t>
    <rPh sb="0" eb="1">
      <t>チュウ</t>
    </rPh>
    <rPh sb="3" eb="5">
      <t>ミズイロノ</t>
    </rPh>
    <rPh sb="6" eb="24">
      <t>デ、ニュウリョク</t>
    </rPh>
    <phoneticPr fontId="5"/>
  </si>
  <si>
    <t>⑭</t>
    <phoneticPr fontId="5"/>
  </si>
  <si>
    <t>供用開始後の統括管理業務に要する費用</t>
    <phoneticPr fontId="3"/>
  </si>
  <si>
    <t>⑮予約受付業務に要する費用</t>
    <rPh sb="1" eb="7">
      <t>ヨヤクウケツケギョウム</t>
    </rPh>
    <rPh sb="8" eb="9">
      <t>ヨウ</t>
    </rPh>
    <rPh sb="11" eb="13">
      <t>ヒヨウ</t>
    </rPh>
    <phoneticPr fontId="5"/>
  </si>
  <si>
    <t>⑯利用者受付業務に要する費用</t>
    <rPh sb="1" eb="4">
      <t>リヨウシャ</t>
    </rPh>
    <rPh sb="4" eb="8">
      <t>ウケツケギョウム</t>
    </rPh>
    <rPh sb="9" eb="10">
      <t>ヨウ</t>
    </rPh>
    <rPh sb="12" eb="14">
      <t>ヒヨウ</t>
    </rPh>
    <phoneticPr fontId="5"/>
  </si>
  <si>
    <t>⑰告別・炉前・収骨等業務に要する費用</t>
    <rPh sb="1" eb="3">
      <t>コクベツ</t>
    </rPh>
    <rPh sb="4" eb="6">
      <t>ロマエ</t>
    </rPh>
    <rPh sb="7" eb="10">
      <t>シュウコツトウ</t>
    </rPh>
    <rPh sb="10" eb="12">
      <t>ギョウム</t>
    </rPh>
    <rPh sb="13" eb="14">
      <t>ヨウ</t>
    </rPh>
    <rPh sb="16" eb="18">
      <t>ヒヨウ</t>
    </rPh>
    <phoneticPr fontId="5"/>
  </si>
  <si>
    <t>⑱火葬炉運転業務に要する費用</t>
    <rPh sb="1" eb="8">
      <t>カソウロウンテンギョウム</t>
    </rPh>
    <rPh sb="9" eb="10">
      <t>ヨウ</t>
    </rPh>
    <rPh sb="12" eb="14">
      <t>ヒヨウ</t>
    </rPh>
    <phoneticPr fontId="5"/>
  </si>
  <si>
    <t>⑲待合関連業務に要する費用</t>
    <rPh sb="1" eb="7">
      <t>マチアイカンレンギョウム</t>
    </rPh>
    <rPh sb="8" eb="9">
      <t>ヨウ</t>
    </rPh>
    <rPh sb="11" eb="13">
      <t>ヒヨウ</t>
    </rPh>
    <phoneticPr fontId="5"/>
  </si>
  <si>
    <t>⑳販売業務に要する費用</t>
    <rPh sb="1" eb="5">
      <t>ハンバイギョウム</t>
    </rPh>
    <rPh sb="6" eb="7">
      <t>ヨウ</t>
    </rPh>
    <rPh sb="9" eb="11">
      <t>ヒヨウ</t>
    </rPh>
    <phoneticPr fontId="5"/>
  </si>
  <si>
    <t>⑪その他維持管理関連業務に要する費用</t>
    <rPh sb="3" eb="4">
      <t>タ</t>
    </rPh>
    <rPh sb="4" eb="6">
      <t>イジ</t>
    </rPh>
    <rPh sb="6" eb="8">
      <t>カンリ</t>
    </rPh>
    <rPh sb="8" eb="10">
      <t>カンレン</t>
    </rPh>
    <rPh sb="10" eb="12">
      <t>ギョウム</t>
    </rPh>
    <rPh sb="13" eb="14">
      <t>ヨウ</t>
    </rPh>
    <rPh sb="16" eb="18">
      <t>ヒヨウ</t>
    </rPh>
    <phoneticPr fontId="5"/>
  </si>
  <si>
    <t>㉑その他運営関連業務に要する費用</t>
    <rPh sb="3" eb="4">
      <t>タ</t>
    </rPh>
    <rPh sb="4" eb="8">
      <t>ウンエイカンレン</t>
    </rPh>
    <rPh sb="8" eb="10">
      <t>ギョウム</t>
    </rPh>
    <rPh sb="11" eb="12">
      <t>ヨウ</t>
    </rPh>
    <rPh sb="14" eb="16">
      <t>ヒヨウ</t>
    </rPh>
    <phoneticPr fontId="5"/>
  </si>
  <si>
    <t>㉒</t>
    <phoneticPr fontId="5"/>
  </si>
  <si>
    <t>事業期間終了時の引継業務（運営）に要する費用</t>
    <rPh sb="13" eb="15">
      <t>ウンエイ</t>
    </rPh>
    <phoneticPr fontId="3"/>
  </si>
  <si>
    <t>運営に関する保険料</t>
    <rPh sb="0" eb="2">
      <t>ウンエイ</t>
    </rPh>
    <rPh sb="3" eb="4">
      <t>カン</t>
    </rPh>
    <rPh sb="6" eb="9">
      <t>ホケンリョウ</t>
    </rPh>
    <phoneticPr fontId="5"/>
  </si>
  <si>
    <t>引渡し日の翌日以降のSPCの運営費（経営管理業務に要する費用を含む）</t>
    <phoneticPr fontId="3"/>
  </si>
  <si>
    <t>㉓</t>
    <phoneticPr fontId="5"/>
  </si>
  <si>
    <t>㉔</t>
    <phoneticPr fontId="5"/>
  </si>
  <si>
    <t>法人税、法人の利益に対してかかる税金及び事業者の税引き後利益</t>
    <phoneticPr fontId="3"/>
  </si>
  <si>
    <t>㉕</t>
    <phoneticPr fontId="5"/>
  </si>
  <si>
    <t>維持管理期間中の保険料</t>
    <rPh sb="0" eb="7">
      <t>イジカンリキカンチュウ</t>
    </rPh>
    <rPh sb="8" eb="11">
      <t>ホケンリョウ</t>
    </rPh>
    <phoneticPr fontId="3"/>
  </si>
  <si>
    <t>㉖</t>
    <phoneticPr fontId="5"/>
  </si>
  <si>
    <t>その他維持管理・運営に関して必要となる費用</t>
    <rPh sb="8" eb="10">
      <t>ウンエイ</t>
    </rPh>
    <phoneticPr fontId="3"/>
  </si>
  <si>
    <t>維持管理・運営等の対価（対価C）（税抜）</t>
    <rPh sb="0" eb="2">
      <t>イジ</t>
    </rPh>
    <rPh sb="2" eb="4">
      <t>カンリ</t>
    </rPh>
    <rPh sb="5" eb="7">
      <t>ウンエイ</t>
    </rPh>
    <rPh sb="7" eb="8">
      <t>トウ</t>
    </rPh>
    <rPh sb="9" eb="11">
      <t>タイカ</t>
    </rPh>
    <rPh sb="12" eb="14">
      <t>タイカ</t>
    </rPh>
    <rPh sb="17" eb="19">
      <t>ゼイヌ</t>
    </rPh>
    <phoneticPr fontId="5"/>
  </si>
  <si>
    <t>※便宜上、年額にはⅠ(前期)を入力。</t>
    <phoneticPr fontId="3"/>
  </si>
  <si>
    <t>※便宜上、年額はⅠ(前期)。</t>
    <phoneticPr fontId="3"/>
  </si>
  <si>
    <t>指定管理料C-4</t>
    <rPh sb="0" eb="5">
      <t>シテイカンリリョウ</t>
    </rPh>
    <phoneticPr fontId="3"/>
  </si>
  <si>
    <t>（様式5-7）</t>
    <rPh sb="1" eb="3">
      <t>ヨウシキ</t>
    </rPh>
    <phoneticPr fontId="3"/>
  </si>
  <si>
    <t>維持管理・運営等の対価（対価C）支払表</t>
    <rPh sb="5" eb="7">
      <t>ウンエイ</t>
    </rPh>
    <rPh sb="7" eb="8">
      <t>トウ</t>
    </rPh>
    <phoneticPr fontId="5"/>
  </si>
  <si>
    <t>指定管理料</t>
    <rPh sb="0" eb="5">
      <t>シテイカンリリョウ</t>
    </rPh>
    <phoneticPr fontId="3"/>
  </si>
  <si>
    <t>C-1</t>
    <phoneticPr fontId="3"/>
  </si>
  <si>
    <t>C-2</t>
    <phoneticPr fontId="3"/>
  </si>
  <si>
    <t>C-3</t>
    <phoneticPr fontId="3"/>
  </si>
  <si>
    <t>C-4</t>
    <phoneticPr fontId="3"/>
  </si>
  <si>
    <t>注３　各項目に記載の金額は、関連する他の様式と整合させてください。</t>
    <phoneticPr fontId="5"/>
  </si>
  <si>
    <t>令和27年</t>
    <rPh sb="0" eb="2">
      <t>レイワ</t>
    </rPh>
    <rPh sb="4" eb="5">
      <t>ネン</t>
    </rPh>
    <phoneticPr fontId="5"/>
  </si>
  <si>
    <t>注２　消費税率は10％として計算してください。</t>
    <rPh sb="14" eb="16">
      <t>ケイサン</t>
    </rPh>
    <phoneticPr fontId="5"/>
  </si>
  <si>
    <t>（様式5-4）</t>
    <rPh sb="1" eb="3">
      <t>ヨウシキ</t>
    </rPh>
    <phoneticPr fontId="5"/>
  </si>
  <si>
    <t>稼働準備業務の対価（対価B）</t>
    <rPh sb="0" eb="6">
      <t>カドウジュンビギョウム</t>
    </rPh>
    <rPh sb="7" eb="9">
      <t>タイカ</t>
    </rPh>
    <rPh sb="10" eb="12">
      <t>タイカ</t>
    </rPh>
    <phoneticPr fontId="3"/>
  </si>
  <si>
    <t>（様式5-6）</t>
    <rPh sb="1" eb="3">
      <t>ヨウシキ</t>
    </rPh>
    <phoneticPr fontId="5"/>
  </si>
  <si>
    <t>施設整備の対価（対価A）支払表</t>
    <rPh sb="0" eb="4">
      <t>シセツセイビ</t>
    </rPh>
    <rPh sb="5" eb="7">
      <t>タイカ</t>
    </rPh>
    <rPh sb="8" eb="10">
      <t>タイカ</t>
    </rPh>
    <rPh sb="12" eb="15">
      <t>シハライヒョウ</t>
    </rPh>
    <phoneticPr fontId="3"/>
  </si>
  <si>
    <t>■施設整備対価A-1</t>
    <rPh sb="1" eb="5">
      <t>シセツセイビ</t>
    </rPh>
    <rPh sb="5" eb="7">
      <t>タイカ</t>
    </rPh>
    <phoneticPr fontId="3"/>
  </si>
  <si>
    <t>項目</t>
    <rPh sb="0" eb="2">
      <t>コウモク</t>
    </rPh>
    <phoneticPr fontId="3"/>
  </si>
  <si>
    <t>請求予定時期</t>
    <rPh sb="0" eb="6">
      <t>セイキュウヨテイジキ</t>
    </rPh>
    <phoneticPr fontId="3"/>
  </si>
  <si>
    <t>備考</t>
    <rPh sb="0" eb="2">
      <t>ビコウ</t>
    </rPh>
    <phoneticPr fontId="3"/>
  </si>
  <si>
    <t>令和○年○月</t>
    <rPh sb="0" eb="2">
      <t>レイワ</t>
    </rPh>
    <rPh sb="2" eb="4">
      <t>マルネン</t>
    </rPh>
    <rPh sb="4" eb="6">
      <t>マルガツ</t>
    </rPh>
    <phoneticPr fontId="3"/>
  </si>
  <si>
    <t>各種調査業務完了時</t>
    <rPh sb="0" eb="4">
      <t>カクシュ</t>
    </rPh>
    <rPh sb="4" eb="6">
      <t>ギョウム</t>
    </rPh>
    <rPh sb="6" eb="9">
      <t>カンリョウジ</t>
    </rPh>
    <phoneticPr fontId="3"/>
  </si>
  <si>
    <t>金額（税抜）</t>
    <rPh sb="0" eb="2">
      <t>キンガク</t>
    </rPh>
    <rPh sb="3" eb="5">
      <t>ゼイヌ</t>
    </rPh>
    <phoneticPr fontId="3"/>
  </si>
  <si>
    <t>設計業務完了時</t>
    <rPh sb="0" eb="4">
      <t>セッケイギョウム</t>
    </rPh>
    <rPh sb="4" eb="7">
      <t>カンリョウジ</t>
    </rPh>
    <phoneticPr fontId="3"/>
  </si>
  <si>
    <t>各種調査業務完了時</t>
    <rPh sb="0" eb="6">
      <t>カクシュチョウサギョウム</t>
    </rPh>
    <rPh sb="6" eb="9">
      <t>カンリョウジ</t>
    </rPh>
    <phoneticPr fontId="3"/>
  </si>
  <si>
    <t>『様式5-3①』－前払金</t>
    <rPh sb="9" eb="11">
      <t>マエバラ</t>
    </rPh>
    <rPh sb="11" eb="12">
      <t>キン</t>
    </rPh>
    <phoneticPr fontId="3"/>
  </si>
  <si>
    <t>『様式5-3②』－前払金</t>
    <rPh sb="9" eb="11">
      <t>マエバラ</t>
    </rPh>
    <rPh sb="11" eb="12">
      <t>キン</t>
    </rPh>
    <phoneticPr fontId="3"/>
  </si>
  <si>
    <t>『様式5-3①』の金額と一致させてください</t>
    <rPh sb="1" eb="3">
      <t>ヨウシキ</t>
    </rPh>
    <rPh sb="9" eb="11">
      <t>キンガク</t>
    </rPh>
    <rPh sb="12" eb="14">
      <t>イッチ</t>
    </rPh>
    <phoneticPr fontId="3"/>
  </si>
  <si>
    <t>『様式5-3②』の金額と一致させてください</t>
    <rPh sb="12" eb="14">
      <t>イッチ</t>
    </rPh>
    <phoneticPr fontId="3"/>
  </si>
  <si>
    <t>■施設整備対価A-2</t>
    <rPh sb="1" eb="7">
      <t>シセツセイビタイカ</t>
    </rPh>
    <phoneticPr fontId="3"/>
  </si>
  <si>
    <t>◎部分払を希望する場合</t>
    <rPh sb="1" eb="4">
      <t>ブブンバラ</t>
    </rPh>
    <rPh sb="5" eb="7">
      <t>キボウ</t>
    </rPh>
    <rPh sb="9" eb="11">
      <t>バアイ</t>
    </rPh>
    <phoneticPr fontId="3"/>
  </si>
  <si>
    <t>建設業務（外構工事及び備品調達を除く）完了時</t>
    <rPh sb="19" eb="22">
      <t>カンリョウジ</t>
    </rPh>
    <phoneticPr fontId="3"/>
  </si>
  <si>
    <t>◎前金払を希望する場合</t>
    <rPh sb="1" eb="4">
      <t>マエキンバラ</t>
    </rPh>
    <rPh sb="5" eb="7">
      <t>キボウ</t>
    </rPh>
    <rPh sb="9" eb="11">
      <t>バアイ</t>
    </rPh>
    <phoneticPr fontId="3"/>
  </si>
  <si>
    <t>各種調査業務着手前（前金払）</t>
    <rPh sb="0" eb="6">
      <t>カクシュチョウサギョウム</t>
    </rPh>
    <rPh sb="6" eb="9">
      <t>チャクシュマエ</t>
    </rPh>
    <rPh sb="10" eb="11">
      <t>マエ</t>
    </rPh>
    <rPh sb="11" eb="12">
      <t>キン</t>
    </rPh>
    <rPh sb="12" eb="13">
      <t>バラ</t>
    </rPh>
    <phoneticPr fontId="3"/>
  </si>
  <si>
    <t>設計業務着手前（前金払）</t>
    <rPh sb="0" eb="4">
      <t>セッケイギョウム</t>
    </rPh>
    <rPh sb="4" eb="7">
      <t>チャクシュマエ</t>
    </rPh>
    <phoneticPr fontId="3"/>
  </si>
  <si>
    <t>◎前金払、中間前金払を希望する場合</t>
    <rPh sb="1" eb="4">
      <t>マエキンバラ</t>
    </rPh>
    <rPh sb="5" eb="7">
      <t>チュウカン</t>
    </rPh>
    <rPh sb="7" eb="9">
      <t>マエキン</t>
    </rPh>
    <rPh sb="9" eb="10">
      <t>バラ</t>
    </rPh>
    <rPh sb="11" eb="13">
      <t>キボウ</t>
    </rPh>
    <rPh sb="15" eb="17">
      <t>バアイ</t>
    </rPh>
    <phoneticPr fontId="3"/>
  </si>
  <si>
    <t>『様式5-3①』×3/10</t>
    <phoneticPr fontId="3"/>
  </si>
  <si>
    <t>『様式5-3②』×3/10</t>
    <phoneticPr fontId="3"/>
  </si>
  <si>
    <t>建設工事着手前（前金払）</t>
    <rPh sb="0" eb="4">
      <t>ケンセツコウジ</t>
    </rPh>
    <rPh sb="4" eb="7">
      <t>チャクシュマエ</t>
    </rPh>
    <rPh sb="8" eb="11">
      <t>マエキンバラ</t>
    </rPh>
    <phoneticPr fontId="3"/>
  </si>
  <si>
    <t>工期の2分の1経過後（中間前金払）</t>
    <rPh sb="0" eb="2">
      <t>コウキ</t>
    </rPh>
    <rPh sb="4" eb="5">
      <t>ブン</t>
    </rPh>
    <rPh sb="7" eb="10">
      <t>ケイカゴ</t>
    </rPh>
    <rPh sb="11" eb="15">
      <t>チュウカンマエキン</t>
    </rPh>
    <rPh sb="15" eb="16">
      <t>バラ</t>
    </rPh>
    <phoneticPr fontId="3"/>
  </si>
  <si>
    <t>『様式5-3③』×4/10</t>
    <rPh sb="1" eb="3">
      <t>ヨウシキ</t>
    </rPh>
    <phoneticPr fontId="3"/>
  </si>
  <si>
    <t>『様式5-3③』×2/10</t>
    <phoneticPr fontId="3"/>
  </si>
  <si>
    <t>『様式5-3③』－前払金－中間前払金</t>
    <rPh sb="9" eb="11">
      <t>マエバラ</t>
    </rPh>
    <rPh sb="11" eb="12">
      <t>キン</t>
    </rPh>
    <rPh sb="13" eb="15">
      <t>チュウカン</t>
    </rPh>
    <rPh sb="15" eb="16">
      <t>マエ</t>
    </rPh>
    <rPh sb="16" eb="17">
      <t>バラ</t>
    </rPh>
    <rPh sb="17" eb="18">
      <t>キン</t>
    </rPh>
    <phoneticPr fontId="3"/>
  </si>
  <si>
    <t>◎部分払と前金払を併用する場合</t>
    <rPh sb="1" eb="4">
      <t>ブブンバラ</t>
    </rPh>
    <rPh sb="5" eb="8">
      <t>マエキンバラ</t>
    </rPh>
    <rPh sb="9" eb="11">
      <t>ヘイヨウ</t>
    </rPh>
    <rPh sb="13" eb="15">
      <t>バアイ</t>
    </rPh>
    <phoneticPr fontId="3"/>
  </si>
  <si>
    <t>令和10年度（部分払）</t>
    <rPh sb="0" eb="2">
      <t>レイワ</t>
    </rPh>
    <rPh sb="4" eb="6">
      <t>ネンド</t>
    </rPh>
    <rPh sb="7" eb="10">
      <t>ブブンバラ</t>
    </rPh>
    <phoneticPr fontId="3"/>
  </si>
  <si>
    <t>■施設整備対価A-3</t>
    <rPh sb="1" eb="7">
      <t>シセツセイビタイカ</t>
    </rPh>
    <phoneticPr fontId="3"/>
  </si>
  <si>
    <t>令和11年度（部分払）</t>
    <rPh sb="0" eb="2">
      <t>レイワ</t>
    </rPh>
    <rPh sb="4" eb="6">
      <t>ネンド</t>
    </rPh>
    <rPh sb="7" eb="10">
      <t>ブブンバラ</t>
    </rPh>
    <phoneticPr fontId="3"/>
  </si>
  <si>
    <t>外構工事完了時</t>
    <rPh sb="4" eb="7">
      <t>カンリョウジ</t>
    </rPh>
    <phoneticPr fontId="3"/>
  </si>
  <si>
    <t>『様式5-3④』×4/10</t>
    <rPh sb="1" eb="3">
      <t>ヨウシキ</t>
    </rPh>
    <phoneticPr fontId="3"/>
  </si>
  <si>
    <t>『様式5-3④』×2/10</t>
    <phoneticPr fontId="3"/>
  </si>
  <si>
    <t>『様式5-3④』－前払金－中間前払金</t>
    <rPh sb="9" eb="11">
      <t>マエバラ</t>
    </rPh>
    <rPh sb="11" eb="12">
      <t>キン</t>
    </rPh>
    <rPh sb="13" eb="15">
      <t>チュウカン</t>
    </rPh>
    <rPh sb="15" eb="16">
      <t>マエ</t>
    </rPh>
    <rPh sb="16" eb="17">
      <t>バラ</t>
    </rPh>
    <rPh sb="17" eb="18">
      <t>キン</t>
    </rPh>
    <phoneticPr fontId="3"/>
  </si>
  <si>
    <t>外構工事着手前（前金払）</t>
    <rPh sb="0" eb="2">
      <t>ガイコウ</t>
    </rPh>
    <rPh sb="2" eb="4">
      <t>コウジ</t>
    </rPh>
    <rPh sb="4" eb="7">
      <t>チャクシュマエ</t>
    </rPh>
    <rPh sb="8" eb="11">
      <t>マエキンバラ</t>
    </rPh>
    <phoneticPr fontId="3"/>
  </si>
  <si>
    <t>外構工事完了時</t>
    <rPh sb="0" eb="4">
      <t>ガイコウコウジ</t>
    </rPh>
    <rPh sb="4" eb="7">
      <t>カンリョウジ</t>
    </rPh>
    <phoneticPr fontId="3"/>
  </si>
  <si>
    <t>■施設整備対価A-4</t>
    <rPh sb="1" eb="7">
      <t>シセツセイビタイカ</t>
    </rPh>
    <phoneticPr fontId="3"/>
  </si>
  <si>
    <t>◎業務完了時一括払を希望する場合</t>
    <rPh sb="1" eb="6">
      <t>ギョウムカンリョウジ</t>
    </rPh>
    <rPh sb="6" eb="8">
      <t>イッカツ</t>
    </rPh>
    <rPh sb="10" eb="12">
      <t>キボウ</t>
    </rPh>
    <rPh sb="14" eb="16">
      <t>バアイ</t>
    </rPh>
    <phoneticPr fontId="3"/>
  </si>
  <si>
    <t>◎業務完了時一括払を希望する場合</t>
    <rPh sb="1" eb="6">
      <t>ギョウムカンリョウジ</t>
    </rPh>
    <rPh sb="6" eb="9">
      <t>イッカツバラ</t>
    </rPh>
    <rPh sb="10" eb="12">
      <t>キボウ</t>
    </rPh>
    <rPh sb="14" eb="16">
      <t>バアイ</t>
    </rPh>
    <phoneticPr fontId="3"/>
  </si>
  <si>
    <t>『様式5-3⑤』の金額と一致させてください</t>
    <rPh sb="1" eb="3">
      <t>ヨウシキ</t>
    </rPh>
    <rPh sb="9" eb="11">
      <t>キンガク</t>
    </rPh>
    <rPh sb="12" eb="14">
      <t>イッチ</t>
    </rPh>
    <phoneticPr fontId="3"/>
  </si>
  <si>
    <t>解体撤去業務完了時</t>
    <rPh sb="0" eb="4">
      <t>カイタイテッキョ</t>
    </rPh>
    <rPh sb="4" eb="6">
      <t>ギョウム</t>
    </rPh>
    <rPh sb="6" eb="9">
      <t>カンリョウジ</t>
    </rPh>
    <phoneticPr fontId="3"/>
  </si>
  <si>
    <t>◎前金払、中間前金払を希望する場合</t>
    <rPh sb="1" eb="4">
      <t>マエキンバラ</t>
    </rPh>
    <rPh sb="5" eb="7">
      <t>チュウカン</t>
    </rPh>
    <rPh sb="7" eb="10">
      <t>マエキンバラ</t>
    </rPh>
    <rPh sb="11" eb="13">
      <t>キボウ</t>
    </rPh>
    <rPh sb="15" eb="17">
      <t>バアイ</t>
    </rPh>
    <phoneticPr fontId="3"/>
  </si>
  <si>
    <t>『様式5-3⑤』×4/10</t>
    <rPh sb="1" eb="3">
      <t>ヨウシキ</t>
    </rPh>
    <phoneticPr fontId="3"/>
  </si>
  <si>
    <t>『様式5-3⑤』×2/10</t>
    <phoneticPr fontId="3"/>
  </si>
  <si>
    <t>『様式5-3⑤』－前払金－中間前払金</t>
    <rPh sb="9" eb="11">
      <t>マエバラ</t>
    </rPh>
    <rPh sb="11" eb="12">
      <t>キン</t>
    </rPh>
    <rPh sb="13" eb="15">
      <t>チュウカン</t>
    </rPh>
    <rPh sb="15" eb="16">
      <t>マエ</t>
    </rPh>
    <rPh sb="16" eb="17">
      <t>バラ</t>
    </rPh>
    <rPh sb="17" eb="18">
      <t>キン</t>
    </rPh>
    <phoneticPr fontId="3"/>
  </si>
  <si>
    <t>解体工事着手前（前金払）</t>
    <rPh sb="0" eb="2">
      <t>カイタイ</t>
    </rPh>
    <rPh sb="2" eb="4">
      <t>コウジ</t>
    </rPh>
    <rPh sb="4" eb="7">
      <t>チャクシュマエ</t>
    </rPh>
    <rPh sb="8" eb="11">
      <t>マエキンバラ</t>
    </rPh>
    <phoneticPr fontId="3"/>
  </si>
  <si>
    <t>解体撤去業務完了時</t>
    <rPh sb="0" eb="6">
      <t>カイタイテッキョギョウム</t>
    </rPh>
    <rPh sb="6" eb="9">
      <t>カンリョウジ</t>
    </rPh>
    <phoneticPr fontId="3"/>
  </si>
  <si>
    <t>■施設整備対価A-5</t>
    <rPh sb="1" eb="7">
      <t>シセツセイビタイカ</t>
    </rPh>
    <phoneticPr fontId="3"/>
  </si>
  <si>
    <t>◎業務完了時一括払</t>
    <rPh sb="1" eb="9">
      <t>ギョウムカンリョウジイッカツバラ</t>
    </rPh>
    <phoneticPr fontId="3"/>
  </si>
  <si>
    <t>『様式5-3⑥』の金額と一致させてください</t>
    <rPh sb="1" eb="3">
      <t>ヨウシキ</t>
    </rPh>
    <rPh sb="9" eb="11">
      <t>キンガク</t>
    </rPh>
    <rPh sb="10" eb="11">
      <t>ゴウキン</t>
    </rPh>
    <rPh sb="12" eb="14">
      <t>イッチ</t>
    </rPh>
    <phoneticPr fontId="3"/>
  </si>
  <si>
    <t>『様式5-3⑦』の金額と一致させてください</t>
    <rPh sb="1" eb="3">
      <t>ヨウシキ</t>
    </rPh>
    <rPh sb="9" eb="11">
      <t>キンガク</t>
    </rPh>
    <rPh sb="10" eb="11">
      <t>ゴウキン</t>
    </rPh>
    <rPh sb="12" eb="14">
      <t>イッチ</t>
    </rPh>
    <phoneticPr fontId="3"/>
  </si>
  <si>
    <t>『様式5-3⑧』の金額と一致させてください</t>
    <rPh sb="1" eb="3">
      <t>ヨウシキ</t>
    </rPh>
    <rPh sb="9" eb="11">
      <t>キンガク</t>
    </rPh>
    <rPh sb="10" eb="11">
      <t>ゴウキン</t>
    </rPh>
    <rPh sb="12" eb="14">
      <t>イッチ</t>
    </rPh>
    <phoneticPr fontId="3"/>
  </si>
  <si>
    <t>『様式5-3⑨』の金額と一致させてください</t>
    <rPh sb="1" eb="3">
      <t>ヨウシキ</t>
    </rPh>
    <rPh sb="9" eb="11">
      <t>キンガク</t>
    </rPh>
    <rPh sb="10" eb="11">
      <t>ゴウキン</t>
    </rPh>
    <rPh sb="12" eb="14">
      <t>イッチ</t>
    </rPh>
    <phoneticPr fontId="3"/>
  </si>
  <si>
    <t>予約システム・運営支援システム整備業務完了時</t>
    <rPh sb="19" eb="22">
      <t>カンリョウジ</t>
    </rPh>
    <phoneticPr fontId="3"/>
  </si>
  <si>
    <t>備品調達業務完了時</t>
    <rPh sb="0" eb="6">
      <t>ビヒンチョウタツギョウム</t>
    </rPh>
    <rPh sb="6" eb="9">
      <t>カンリョウジ</t>
    </rPh>
    <phoneticPr fontId="3"/>
  </si>
  <si>
    <t>当該業務完了時</t>
    <rPh sb="0" eb="4">
      <t>トウガイギョウム</t>
    </rPh>
    <rPh sb="4" eb="7">
      <t>カンリョウジ</t>
    </rPh>
    <phoneticPr fontId="3"/>
  </si>
  <si>
    <t>注3　記入欄及び項目については、提案に応じて適宜調整してください。</t>
    <rPh sb="0" eb="1">
      <t>チュウ</t>
    </rPh>
    <rPh sb="3" eb="5">
      <t>キニュウ</t>
    </rPh>
    <rPh sb="5" eb="6">
      <t>ラン</t>
    </rPh>
    <rPh sb="6" eb="7">
      <t>オヨ</t>
    </rPh>
    <rPh sb="8" eb="10">
      <t>コウモク</t>
    </rPh>
    <rPh sb="16" eb="18">
      <t>テイアン</t>
    </rPh>
    <rPh sb="19" eb="20">
      <t>オウ</t>
    </rPh>
    <rPh sb="22" eb="24">
      <t>テキギ</t>
    </rPh>
    <rPh sb="24" eb="26">
      <t>チョウセイ</t>
    </rPh>
    <phoneticPr fontId="5"/>
  </si>
  <si>
    <t>注5　各項目に記載の金額は、関連する他の様式と整合させてください。</t>
    <rPh sb="0" eb="1">
      <t>チュウ</t>
    </rPh>
    <rPh sb="3" eb="6">
      <t>カクコウモク</t>
    </rPh>
    <rPh sb="7" eb="9">
      <t>キサイ</t>
    </rPh>
    <rPh sb="10" eb="12">
      <t>キンガク</t>
    </rPh>
    <rPh sb="14" eb="16">
      <t>カンレン</t>
    </rPh>
    <rPh sb="18" eb="19">
      <t>タ</t>
    </rPh>
    <rPh sb="20" eb="22">
      <t>ヨウシキ</t>
    </rPh>
    <rPh sb="23" eb="25">
      <t>セイゴウ</t>
    </rPh>
    <phoneticPr fontId="5"/>
  </si>
  <si>
    <t>注2　請求予定時期の欄は、提案する工期に応じて、請求を予定する年月を入力してください。（実際は市の検査等のタイミングにもよるため、目安とご想定ください。）</t>
    <rPh sb="0" eb="1">
      <t>チュウ</t>
    </rPh>
    <rPh sb="3" eb="9">
      <t>セイキュウヨテイジキ</t>
    </rPh>
    <rPh sb="10" eb="11">
      <t>ラン</t>
    </rPh>
    <rPh sb="13" eb="15">
      <t>テイアン</t>
    </rPh>
    <rPh sb="17" eb="19">
      <t>コウキ</t>
    </rPh>
    <rPh sb="20" eb="21">
      <t>オウ</t>
    </rPh>
    <rPh sb="24" eb="26">
      <t>セイキュウ</t>
    </rPh>
    <rPh sb="27" eb="29">
      <t>ヨテイ</t>
    </rPh>
    <rPh sb="31" eb="33">
      <t>ネンゲツ</t>
    </rPh>
    <rPh sb="34" eb="36">
      <t>ニュウリョク</t>
    </rPh>
    <rPh sb="44" eb="46">
      <t>ジッサイ</t>
    </rPh>
    <rPh sb="47" eb="48">
      <t>シ</t>
    </rPh>
    <rPh sb="49" eb="52">
      <t>ケンサトウ</t>
    </rPh>
    <rPh sb="65" eb="67">
      <t>メヤス</t>
    </rPh>
    <rPh sb="69" eb="71">
      <t>ソウテイ</t>
    </rPh>
    <phoneticPr fontId="3"/>
  </si>
  <si>
    <t>登録受付番号</t>
    <rPh sb="0" eb="6">
      <t>トウロクウケツケバンゴウ</t>
    </rPh>
    <phoneticPr fontId="3"/>
  </si>
  <si>
    <t>（単位：円）</t>
    <rPh sb="1" eb="3">
      <t>タンイ</t>
    </rPh>
    <rPh sb="4" eb="5">
      <t>エン</t>
    </rPh>
    <phoneticPr fontId="3"/>
  </si>
  <si>
    <t>注２　円単位で入力し、１円未満の端数は切り捨てとしてください。</t>
    <rPh sb="0" eb="1">
      <t>チュウ</t>
    </rPh>
    <rPh sb="3" eb="4">
      <t>エン</t>
    </rPh>
    <rPh sb="4" eb="6">
      <t>タンイ</t>
    </rPh>
    <rPh sb="7" eb="9">
      <t>ニュウリョク</t>
    </rPh>
    <rPh sb="12" eb="13">
      <t>エン</t>
    </rPh>
    <rPh sb="13" eb="15">
      <t>ミマン</t>
    </rPh>
    <rPh sb="16" eb="18">
      <t>ハスウ</t>
    </rPh>
    <rPh sb="19" eb="20">
      <t>キ</t>
    </rPh>
    <rPh sb="21" eb="22">
      <t>ス</t>
    </rPh>
    <phoneticPr fontId="5"/>
  </si>
  <si>
    <t>注3　円単位で入力し、１円未満の端数は切り捨てとしてください。</t>
    <rPh sb="0" eb="1">
      <t>チュウ</t>
    </rPh>
    <rPh sb="3" eb="4">
      <t>エン</t>
    </rPh>
    <rPh sb="4" eb="6">
      <t>タンイ</t>
    </rPh>
    <rPh sb="7" eb="9">
      <t>ニュウリョク</t>
    </rPh>
    <rPh sb="12" eb="13">
      <t>エン</t>
    </rPh>
    <rPh sb="13" eb="15">
      <t>ミマン</t>
    </rPh>
    <rPh sb="16" eb="18">
      <t>ハスウ</t>
    </rPh>
    <rPh sb="19" eb="20">
      <t>キ</t>
    </rPh>
    <rPh sb="21" eb="22">
      <t>ス</t>
    </rPh>
    <phoneticPr fontId="5"/>
  </si>
  <si>
    <t>注4　円単位で入力し、１円未満の端数は切り捨てとしてください。</t>
    <rPh sb="0" eb="1">
      <t>チュウ</t>
    </rPh>
    <rPh sb="3" eb="4">
      <t>エン</t>
    </rPh>
    <rPh sb="4" eb="6">
      <t>タンイ</t>
    </rPh>
    <rPh sb="7" eb="9">
      <t>ニュウリョク</t>
    </rPh>
    <rPh sb="12" eb="13">
      <t>エン</t>
    </rPh>
    <rPh sb="13" eb="15">
      <t>ミマン</t>
    </rPh>
    <rPh sb="16" eb="18">
      <t>ハスウ</t>
    </rPh>
    <rPh sb="19" eb="20">
      <t>キ</t>
    </rPh>
    <rPh sb="21" eb="22">
      <t>ス</t>
    </rPh>
    <phoneticPr fontId="5"/>
  </si>
  <si>
    <t>注１　金額は円単位で入力し、１円未満の端数は切り捨てとしてください。</t>
    <phoneticPr fontId="5"/>
  </si>
  <si>
    <t>注４　第１回（令和12年4月～6月分）を令和12年8月に、第２回（令和12年7月～9月分）を令和12年11月に、</t>
    <rPh sb="0" eb="1">
      <t>チュウ</t>
    </rPh>
    <rPh sb="3" eb="4">
      <t>ダイ</t>
    </rPh>
    <phoneticPr fontId="5"/>
  </si>
  <si>
    <t xml:space="preserve"> 第３回（令和12年10月～12月分）を令和13年2月に、第４回（令和13年1月～3月分）を令和13年5月に、</t>
    <phoneticPr fontId="11"/>
  </si>
  <si>
    <t xml:space="preserve"> 以降、令和27年5月まで年４回、事業期間中全60回払いとしてください。</t>
    <phoneticPr fontId="11"/>
  </si>
  <si>
    <t>（様式5-8）</t>
    <phoneticPr fontId="11"/>
  </si>
  <si>
    <t>注１　記入欄及び項目については、提案に応じて適宜調整してください。（4.として灯油を記載していますが、他の燃料を使用する場合は適宜修正してください。）</t>
    <rPh sb="0" eb="1">
      <t>チュウ</t>
    </rPh>
    <rPh sb="3" eb="5">
      <t>キニュウ</t>
    </rPh>
    <rPh sb="5" eb="6">
      <t>ラン</t>
    </rPh>
    <rPh sb="6" eb="7">
      <t>オヨ</t>
    </rPh>
    <rPh sb="8" eb="10">
      <t>コウモク</t>
    </rPh>
    <rPh sb="16" eb="18">
      <t>テイアン</t>
    </rPh>
    <rPh sb="19" eb="20">
      <t>オウ</t>
    </rPh>
    <rPh sb="22" eb="24">
      <t>テキギ</t>
    </rPh>
    <rPh sb="24" eb="26">
      <t>チョウセイ</t>
    </rPh>
    <rPh sb="39" eb="41">
      <t>トウユ</t>
    </rPh>
    <rPh sb="42" eb="44">
      <t>キサイ</t>
    </rPh>
    <rPh sb="51" eb="52">
      <t>タ</t>
    </rPh>
    <rPh sb="53" eb="55">
      <t>ネンリョウ</t>
    </rPh>
    <rPh sb="56" eb="58">
      <t>シヨウ</t>
    </rPh>
    <rPh sb="60" eb="62">
      <t>バアイ</t>
    </rPh>
    <rPh sb="63" eb="65">
      <t>テキギ</t>
    </rPh>
    <rPh sb="65" eb="67">
      <t>シュウセイ</t>
    </rPh>
    <phoneticPr fontId="11"/>
  </si>
  <si>
    <t>注4　特に令和12年度における使用量及び金額について、市の予算が不足しないように現実的な使用量及び金額を記載してください。実際の使用量が当該記載を大幅に超えた場合、支払の負担に関して協議を行う可能性があります。（火葬件数の大幅な増加を除く。）</t>
    <rPh sb="3" eb="4">
      <t>トク</t>
    </rPh>
    <rPh sb="5" eb="7">
      <t>レイワ</t>
    </rPh>
    <rPh sb="9" eb="11">
      <t>ネンド</t>
    </rPh>
    <rPh sb="15" eb="18">
      <t>シヨウリョウ</t>
    </rPh>
    <rPh sb="18" eb="19">
      <t>オヨ</t>
    </rPh>
    <rPh sb="20" eb="22">
      <t>キンガク</t>
    </rPh>
    <rPh sb="27" eb="28">
      <t>シ</t>
    </rPh>
    <rPh sb="29" eb="31">
      <t>ヨサン</t>
    </rPh>
    <rPh sb="32" eb="34">
      <t>フソク</t>
    </rPh>
    <rPh sb="40" eb="43">
      <t>ゲンジツテキ</t>
    </rPh>
    <rPh sb="44" eb="47">
      <t>シヨウリョウ</t>
    </rPh>
    <rPh sb="47" eb="48">
      <t>オヨ</t>
    </rPh>
    <rPh sb="49" eb="51">
      <t>キンガク</t>
    </rPh>
    <rPh sb="52" eb="54">
      <t>キサイ</t>
    </rPh>
    <rPh sb="61" eb="63">
      <t>ジッサイ</t>
    </rPh>
    <rPh sb="64" eb="67">
      <t>シヨウリョウ</t>
    </rPh>
    <rPh sb="68" eb="70">
      <t>トウガイ</t>
    </rPh>
    <rPh sb="70" eb="72">
      <t>キサイ</t>
    </rPh>
    <rPh sb="73" eb="75">
      <t>オオハバ</t>
    </rPh>
    <rPh sb="76" eb="77">
      <t>コ</t>
    </rPh>
    <rPh sb="79" eb="81">
      <t>バアイ</t>
    </rPh>
    <rPh sb="82" eb="84">
      <t>シハライ</t>
    </rPh>
    <rPh sb="85" eb="87">
      <t>フタン</t>
    </rPh>
    <rPh sb="88" eb="89">
      <t>カン</t>
    </rPh>
    <rPh sb="91" eb="93">
      <t>キョウギ</t>
    </rPh>
    <rPh sb="94" eb="95">
      <t>オコナ</t>
    </rPh>
    <rPh sb="96" eb="99">
      <t>カノウセイ</t>
    </rPh>
    <rPh sb="106" eb="110">
      <t>カソウケンスウ</t>
    </rPh>
    <rPh sb="111" eb="113">
      <t>オオハバ</t>
    </rPh>
    <rPh sb="114" eb="116">
      <t>ゾウカ</t>
    </rPh>
    <rPh sb="117" eb="118">
      <t>ノゾ</t>
    </rPh>
    <phoneticPr fontId="11"/>
  </si>
  <si>
    <t>参加代表者</t>
    <rPh sb="0" eb="5">
      <t>サンカダイヒョウシャ</t>
    </rPh>
    <phoneticPr fontId="3"/>
  </si>
  <si>
    <t>『様式5-3③』のうち出来高×9/10</t>
    <rPh sb="1" eb="3">
      <t>ヨウシキ</t>
    </rPh>
    <rPh sb="11" eb="14">
      <t>デキダカ</t>
    </rPh>
    <phoneticPr fontId="3"/>
  </si>
  <si>
    <t>『様式5-3③』－令和10年度既払い分</t>
    <rPh sb="15" eb="17">
      <t>キバラ</t>
    </rPh>
    <rPh sb="18" eb="19">
      <t>ブン</t>
    </rPh>
    <phoneticPr fontId="3"/>
  </si>
  <si>
    <t>『様式5-3③』のうち出来高×((9/10）－（前払金額/『様式5-3③』））</t>
    <rPh sb="24" eb="26">
      <t>マエバラ</t>
    </rPh>
    <rPh sb="26" eb="27">
      <t>キン</t>
    </rPh>
    <rPh sb="27" eb="28">
      <t>ガク</t>
    </rPh>
    <phoneticPr fontId="3"/>
  </si>
  <si>
    <t>『様式5-3③』－前払金－令和10年度支払分</t>
    <rPh sb="9" eb="11">
      <t>マエバラ</t>
    </rPh>
    <rPh sb="11" eb="12">
      <t>キン</t>
    </rPh>
    <rPh sb="13" eb="15">
      <t>レイワ</t>
    </rPh>
    <rPh sb="17" eb="19">
      <t>ネンド</t>
    </rPh>
    <rPh sb="19" eb="21">
      <t>シハライ</t>
    </rPh>
    <rPh sb="21" eb="22">
      <t>ブン</t>
    </rPh>
    <phoneticPr fontId="3"/>
  </si>
  <si>
    <t>『様式5-3④』のうち出来高×9/10</t>
    <rPh sb="1" eb="3">
      <t>ヨウシキ</t>
    </rPh>
    <rPh sb="11" eb="14">
      <t>デキダカ</t>
    </rPh>
    <phoneticPr fontId="3"/>
  </si>
  <si>
    <t>『様式5-3④』－令和11年度既払い分</t>
    <rPh sb="9" eb="11">
      <t>レイワ</t>
    </rPh>
    <rPh sb="13" eb="15">
      <t>ネンド</t>
    </rPh>
    <rPh sb="15" eb="16">
      <t>キ</t>
    </rPh>
    <rPh sb="16" eb="17">
      <t>バラ</t>
    </rPh>
    <rPh sb="18" eb="19">
      <t>ブン</t>
    </rPh>
    <phoneticPr fontId="3"/>
  </si>
  <si>
    <t>『様式5-3④』のうち出来高×((9/10）－（前払金額/『様式5-3④』))</t>
    <rPh sb="24" eb="26">
      <t>マエバラ</t>
    </rPh>
    <rPh sb="26" eb="27">
      <t>キン</t>
    </rPh>
    <rPh sb="27" eb="28">
      <t>ガク</t>
    </rPh>
    <phoneticPr fontId="3"/>
  </si>
  <si>
    <t>『様式5-3④』－前払金－令和11年度支払分</t>
    <rPh sb="9" eb="11">
      <t>マエバラ</t>
    </rPh>
    <rPh sb="11" eb="12">
      <t>キン</t>
    </rPh>
    <rPh sb="13" eb="15">
      <t>レイワ</t>
    </rPh>
    <rPh sb="17" eb="19">
      <t>ネンド</t>
    </rPh>
    <rPh sb="19" eb="21">
      <t>シハライ</t>
    </rPh>
    <rPh sb="20" eb="21">
      <t>バライ</t>
    </rPh>
    <rPh sb="21" eb="22">
      <t>ブン</t>
    </rPh>
    <phoneticPr fontId="3"/>
  </si>
  <si>
    <t>注２　表中の金額は消費税等を除く金額とし、かつ物価変動率は除いて計算してください。（提案書提出時点を基準と想定して試算してください。）</t>
    <rPh sb="0" eb="1">
      <t>チュウ</t>
    </rPh>
    <rPh sb="3" eb="5">
      <t>ヒョウチュウ</t>
    </rPh>
    <rPh sb="6" eb="8">
      <t>キンガク</t>
    </rPh>
    <rPh sb="12" eb="13">
      <t>トウ</t>
    </rPh>
    <rPh sb="14" eb="15">
      <t>ノゾ</t>
    </rPh>
    <rPh sb="16" eb="18">
      <t>キンガク</t>
    </rPh>
    <rPh sb="42" eb="49">
      <t>テイアンショテイシュツジテン</t>
    </rPh>
    <rPh sb="50" eb="52">
      <t>キジュン</t>
    </rPh>
    <rPh sb="53" eb="55">
      <t>ソウテイ</t>
    </rPh>
    <rPh sb="57" eb="59">
      <t>シサン</t>
    </rPh>
    <phoneticPr fontId="11"/>
  </si>
  <si>
    <t>会津若松市新斎場整備運営事業に係る募集要項に関する質問書を提出します。</t>
    <rPh sb="15" eb="16">
      <t>カカ</t>
    </rPh>
    <rPh sb="17" eb="19">
      <t>ボシュウ</t>
    </rPh>
    <rPh sb="19" eb="21">
      <t>ヨウコウ</t>
    </rPh>
    <rPh sb="22" eb="23">
      <t>カン</t>
    </rPh>
    <rPh sb="25" eb="28">
      <t>シツモンショ</t>
    </rPh>
    <rPh sb="29" eb="31">
      <t>テイシュツ</t>
    </rPh>
    <phoneticPr fontId="3"/>
  </si>
  <si>
    <t>（単位：円）</t>
    <phoneticPr fontId="3"/>
  </si>
  <si>
    <t>注1　募集要項等を確認のうえ、希望する支払方法に応じて、該当する黄色のセルに金額を入力してください。</t>
    <rPh sb="0" eb="1">
      <t>チュウ</t>
    </rPh>
    <rPh sb="3" eb="8">
      <t>ボシュウヨウコウトウ</t>
    </rPh>
    <rPh sb="9" eb="11">
      <t>カクニン</t>
    </rPh>
    <rPh sb="15" eb="17">
      <t>キボウ</t>
    </rPh>
    <rPh sb="19" eb="23">
      <t>シハライホウホウ</t>
    </rPh>
    <rPh sb="24" eb="25">
      <t>オウ</t>
    </rPh>
    <rPh sb="28" eb="30">
      <t>ガイトウ</t>
    </rPh>
    <rPh sb="32" eb="34">
      <t>キイロ</t>
    </rPh>
    <rPh sb="38" eb="40">
      <t>キンガク</t>
    </rPh>
    <rPh sb="41" eb="43">
      <t>ニュウリョク</t>
    </rPh>
    <phoneticPr fontId="3"/>
  </si>
  <si>
    <t>注３　想定火葬件数は、「別添資料6 会津若松市新斎場整備基本計画」を参照してあらかじめ入力してあります。</t>
    <rPh sb="3" eb="9">
      <t>ソウテイカソウケンスウ</t>
    </rPh>
    <rPh sb="34" eb="36">
      <t>サンショウ</t>
    </rPh>
    <rPh sb="43" eb="45">
      <t>ニュウリョク</t>
    </rPh>
    <phoneticPr fontId="11"/>
  </si>
  <si>
    <t>会津若松市新斎場整備運営事業に係る現地見学会への参加を申し込みます。</t>
    <phoneticPr fontId="5"/>
  </si>
  <si>
    <t>C-2(修繕・更新業務費用)</t>
    <rPh sb="4" eb="6">
      <t>シュウゼン</t>
    </rPh>
    <rPh sb="7" eb="9">
      <t>コウシン</t>
    </rPh>
    <rPh sb="9" eb="11">
      <t>ギョウム</t>
    </rPh>
    <rPh sb="11" eb="13">
      <t>ヒヨウ</t>
    </rPh>
    <phoneticPr fontId="3"/>
  </si>
  <si>
    <t>稼働準備の対価（対価B）内訳書</t>
    <rPh sb="0" eb="2">
      <t>カドウ</t>
    </rPh>
    <rPh sb="2" eb="4">
      <t>ジュンビ</t>
    </rPh>
    <rPh sb="5" eb="7">
      <t>タイカ</t>
    </rPh>
    <rPh sb="8" eb="10">
      <t>タイカ</t>
    </rPh>
    <rPh sb="12" eb="15">
      <t>ウチワケショ</t>
    </rPh>
    <phoneticPr fontId="5"/>
  </si>
  <si>
    <t>稼働準備の対価（対価B）（税抜）</t>
    <rPh sb="0" eb="2">
      <t>カドウ</t>
    </rPh>
    <rPh sb="2" eb="4">
      <t>ジュンビ</t>
    </rPh>
    <rPh sb="5" eb="7">
      <t>タイカ</t>
    </rPh>
    <rPh sb="8" eb="10">
      <t>タイカ</t>
    </rPh>
    <rPh sb="13" eb="15">
      <t>ゼイヌ</t>
    </rPh>
    <phoneticPr fontId="5"/>
  </si>
  <si>
    <t>②建築設備保守管理業務に要する費用</t>
    <rPh sb="1" eb="3">
      <t>ケンチク</t>
    </rPh>
    <rPh sb="3" eb="5">
      <t>セツビ</t>
    </rPh>
    <rPh sb="5" eb="7">
      <t>ホシュ</t>
    </rPh>
    <rPh sb="7" eb="9">
      <t>カンリ</t>
    </rPh>
    <rPh sb="9" eb="11">
      <t>ギョウム</t>
    </rPh>
    <rPh sb="12" eb="13">
      <t>ヨウ</t>
    </rPh>
    <rPh sb="15" eb="17">
      <t>ヒヨウ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</si>
</sst>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Red]\(#,##0.00\)"/>
  </numFmts>
  <fonts count="2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0"/>
      <color theme="1"/>
      <name val="ＭＳ 明朝"/>
      <family val="2"/>
      <charset val="128"/>
    </font>
    <font>
      <sz val="6"/>
      <name val="ＭＳ 明朝"/>
      <family val="2"/>
      <charset val="128"/>
    </font>
    <font>
      <sz val="6"/>
      <name val="游ゴシック"/>
      <family val="2"/>
      <charset val="128"/>
      <scheme val="minor"/>
    </font>
    <font>
      <sz val="11"/>
      <name val="BIZ UDP明朝 Medium"/>
      <family val="1"/>
      <charset val="128"/>
    </font>
    <font>
      <sz val="10"/>
      <name val="BIZ UDP明朝 Medium"/>
      <family val="1"/>
      <charset val="128"/>
    </font>
    <font>
      <sz val="14"/>
      <name val="BIZ UDP明朝 Medium"/>
      <family val="1"/>
      <charset val="128"/>
    </font>
    <font>
      <sz val="9"/>
      <name val="BIZ UDP明朝 Medium"/>
      <family val="1"/>
      <charset val="128"/>
    </font>
    <font>
      <sz val="6"/>
      <name val="ＭＳ Ｐゴシック"/>
      <family val="3"/>
      <charset val="128"/>
    </font>
    <font>
      <sz val="11"/>
      <name val="ＭＳ Ｐゴシック"/>
      <family val="3"/>
      <charset val="128"/>
    </font>
    <font>
      <sz val="11"/>
      <color theme="1"/>
      <name val="ＭＳ Ｐゴシック"/>
      <family val="2"/>
      <charset val="128"/>
    </font>
    <font>
      <sz val="6"/>
      <name val="ＭＳ Ｐゴシック"/>
      <family val="2"/>
      <charset val="128"/>
    </font>
    <font>
      <sz val="10"/>
      <color rgb="FF000000"/>
      <name val="ＭＳ Ｐゴシック"/>
      <family val="2"/>
      <charset val="128"/>
    </font>
    <font>
      <sz val="9"/>
      <color theme="1"/>
      <name val="BIZ UDP明朝 Medium"/>
      <family val="1"/>
      <charset val="128"/>
    </font>
    <font>
      <sz val="9"/>
      <name val="BIZ UDPゴシック"/>
      <family val="3"/>
      <charset val="128"/>
    </font>
    <font>
      <sz val="9"/>
      <color theme="1"/>
      <name val="BIZ UDPゴシック"/>
      <family val="3"/>
      <charset val="128"/>
    </font>
    <font>
      <b/>
      <sz val="9"/>
      <name val="BIZ UDP明朝 Medium"/>
      <family val="1"/>
      <charset val="128"/>
    </font>
    <font>
      <sz val="14"/>
      <color theme="1"/>
      <name val="BIZ UDP明朝 Medium"/>
      <family val="1"/>
      <charset val="128"/>
    </font>
    <font>
      <sz val="10"/>
      <color theme="1"/>
      <name val="BIZ UDP明朝 Medium"/>
      <family val="1"/>
      <charset val="128"/>
    </font>
    <font>
      <b/>
      <sz val="15"/>
      <color theme="3"/>
      <name val="游ゴシック"/>
      <family val="2"/>
      <charset val="128"/>
      <scheme val="minor"/>
    </font>
    <font>
      <b/>
      <sz val="11"/>
      <color rgb="FF3F3F3F"/>
      <name val="游ゴシック"/>
      <family val="2"/>
      <charset val="128"/>
      <scheme val="minor"/>
    </font>
    <font>
      <sz val="10"/>
      <color theme="1"/>
      <name val="BIZ UDPゴシック"/>
      <family val="3"/>
      <charset val="128"/>
    </font>
    <font>
      <sz val="12"/>
      <color theme="1"/>
      <name val="BIZ UDP明朝 Medium"/>
      <family val="1"/>
      <charset val="128"/>
    </font>
  </fonts>
  <fills count="11">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101">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auto="1"/>
      </right>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thin">
        <color auto="1"/>
      </top>
      <bottom style="thin">
        <color auto="1"/>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style="thin">
        <color auto="1"/>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right style="thin">
        <color auto="1"/>
      </right>
      <top style="thin">
        <color auto="1"/>
      </top>
      <bottom style="thin">
        <color auto="1"/>
      </bottom>
      <diagonal style="thin">
        <color auto="1"/>
      </diagonal>
    </border>
    <border diagonalUp="1">
      <left style="thin">
        <color indexed="64"/>
      </left>
      <right style="hair">
        <color indexed="64"/>
      </right>
      <top style="thin">
        <color auto="1"/>
      </top>
      <bottom style="thin">
        <color auto="1"/>
      </bottom>
      <diagonal style="thin">
        <color auto="1"/>
      </diagonal>
    </border>
    <border diagonalUp="1">
      <left style="hair">
        <color indexed="64"/>
      </left>
      <right style="thin">
        <color indexed="64"/>
      </right>
      <top style="thin">
        <color auto="1"/>
      </top>
      <bottom style="thin">
        <color auto="1"/>
      </bottom>
      <diagonal style="thin">
        <color auto="1"/>
      </diagonal>
    </border>
    <border diagonalUp="1">
      <left style="hair">
        <color auto="1"/>
      </left>
      <right style="hair">
        <color auto="1"/>
      </right>
      <top style="thin">
        <color auto="1"/>
      </top>
      <bottom style="thin">
        <color auto="1"/>
      </bottom>
      <diagonal style="thin">
        <color auto="1"/>
      </diagonal>
    </border>
    <border>
      <left style="dotted">
        <color auto="1"/>
      </left>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dotted">
        <color auto="1"/>
      </left>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right style="thin">
        <color auto="1"/>
      </right>
      <top/>
      <bottom style="thin">
        <color auto="1"/>
      </bottom>
      <diagonal/>
    </border>
    <border>
      <left style="thin">
        <color auto="1"/>
      </left>
      <right/>
      <top style="dotted">
        <color auto="1"/>
      </top>
      <bottom/>
      <diagonal/>
    </border>
    <border>
      <left/>
      <right/>
      <top style="dotted">
        <color auto="1"/>
      </top>
      <bottom/>
      <diagonal/>
    </border>
    <border>
      <left/>
      <right style="thin">
        <color auto="1"/>
      </right>
      <top/>
      <bottom style="hair">
        <color auto="1"/>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style="thin">
        <color auto="1"/>
      </bottom>
      <diagonal/>
    </border>
    <border>
      <left/>
      <right/>
      <top style="hair">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indexed="64"/>
      </right>
      <top style="hair">
        <color indexed="64"/>
      </top>
      <bottom/>
      <diagonal/>
    </border>
    <border>
      <left style="hair">
        <color auto="1"/>
      </left>
      <right style="hair">
        <color auto="1"/>
      </right>
      <top style="hair">
        <color auto="1"/>
      </top>
      <bottom/>
      <diagonal/>
    </border>
    <border>
      <left style="thin">
        <color indexed="64"/>
      </left>
      <right style="hair">
        <color indexed="64"/>
      </right>
      <top style="hair">
        <color indexed="64"/>
      </top>
      <bottom style="medium">
        <color indexed="64"/>
      </bottom>
      <diagonal/>
    </border>
    <border>
      <left style="hair">
        <color auto="1"/>
      </left>
      <right style="thin">
        <color indexed="64"/>
      </right>
      <top style="hair">
        <color auto="1"/>
      </top>
      <bottom style="medium">
        <color auto="1"/>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auto="1"/>
      </left>
      <right style="medium">
        <color auto="1"/>
      </right>
      <top style="medium">
        <color auto="1"/>
      </top>
      <bottom style="medium">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indexed="64"/>
      </top>
      <bottom style="medium">
        <color indexed="64"/>
      </bottom>
      <diagonal/>
    </border>
  </borders>
  <cellStyleXfs count="7">
    <xf numFmtId="0" fontId="0" fillId="0" borderId="0"/>
    <xf numFmtId="0" fontId="4" fillId="0" borderId="0">
      <alignment vertical="center"/>
    </xf>
    <xf numFmtId="38" fontId="4" fillId="0" borderId="0" applyFont="0" applyFill="0" applyBorder="0" applyAlignment="0" applyProtection="0">
      <alignment vertical="center"/>
    </xf>
    <xf numFmtId="0" fontId="12" fillId="0" borderId="0"/>
    <xf numFmtId="38" fontId="12" fillId="0" borderId="0" applyFont="0" applyFill="0" applyBorder="0" applyAlignment="0" applyProtection="0"/>
    <xf numFmtId="38" fontId="13" fillId="0" borderId="0" applyFont="0" applyFill="0" applyBorder="0" applyAlignment="0" applyProtection="0">
      <alignment vertical="center"/>
    </xf>
    <xf numFmtId="0" fontId="15" fillId="0" borderId="0">
      <alignment vertical="center"/>
    </xf>
  </cellStyleXfs>
  <cellXfs count="637">
    <xf numFmtId="0" fontId="0" fillId="0" borderId="0" xfId="0"/>
    <xf numFmtId="0" fontId="8" fillId="0" borderId="0" xfId="1" applyFont="1" applyFill="1" applyBorder="1" applyAlignment="1">
      <alignment horizontal="center" vertical="center"/>
    </xf>
    <xf numFmtId="38" fontId="8" fillId="0" borderId="0" xfId="2" applyFont="1" applyFill="1" applyBorder="1" applyAlignment="1">
      <alignment vertical="center"/>
    </xf>
    <xf numFmtId="0" fontId="8" fillId="0" borderId="0" xfId="1" applyFont="1" applyAlignment="1">
      <alignment vertical="center"/>
    </xf>
    <xf numFmtId="0" fontId="8" fillId="0" borderId="0" xfId="1" applyFont="1" applyFill="1" applyBorder="1" applyAlignment="1"/>
    <xf numFmtId="38" fontId="8" fillId="0" borderId="0" xfId="2" applyFont="1" applyFill="1" applyBorder="1" applyAlignment="1"/>
    <xf numFmtId="0" fontId="9" fillId="0" borderId="21" xfId="1" applyFont="1" applyBorder="1" applyAlignment="1">
      <alignment horizontal="center" vertical="center"/>
    </xf>
    <xf numFmtId="0" fontId="8" fillId="3" borderId="2" xfId="1" applyFont="1" applyFill="1" applyBorder="1" applyAlignment="1">
      <alignment horizontal="right" vertical="center" wrapText="1"/>
    </xf>
    <xf numFmtId="0" fontId="8" fillId="3" borderId="12" xfId="1" applyFont="1" applyFill="1" applyBorder="1" applyAlignment="1">
      <alignment horizontal="left" vertical="center"/>
    </xf>
    <xf numFmtId="0" fontId="8" fillId="3" borderId="9" xfId="1" applyFont="1" applyFill="1" applyBorder="1" applyAlignment="1">
      <alignment horizontal="left" vertical="center"/>
    </xf>
    <xf numFmtId="38" fontId="8" fillId="0" borderId="0" xfId="2" applyFont="1" applyFill="1" applyBorder="1" applyAlignment="1">
      <alignment horizontal="center" vertical="center"/>
    </xf>
    <xf numFmtId="0" fontId="8" fillId="3" borderId="4" xfId="1" applyFont="1" applyFill="1" applyBorder="1" applyAlignment="1">
      <alignment horizontal="right" vertical="center" wrapText="1"/>
    </xf>
    <xf numFmtId="0" fontId="8" fillId="3" borderId="32" xfId="1" applyFont="1" applyFill="1" applyBorder="1" applyAlignment="1">
      <alignment vertical="center"/>
    </xf>
    <xf numFmtId="0" fontId="8" fillId="3" borderId="12" xfId="1" applyFont="1" applyFill="1" applyBorder="1" applyAlignment="1">
      <alignment vertical="center"/>
    </xf>
    <xf numFmtId="0" fontId="8" fillId="3" borderId="38" xfId="1" applyFont="1" applyFill="1" applyBorder="1" applyAlignment="1">
      <alignment vertical="center"/>
    </xf>
    <xf numFmtId="0" fontId="8" fillId="3" borderId="7" xfId="1" applyFont="1" applyFill="1" applyBorder="1" applyAlignment="1"/>
    <xf numFmtId="0" fontId="8" fillId="3" borderId="13"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32" xfId="1" applyFont="1" applyFill="1" applyBorder="1" applyAlignment="1">
      <alignment horizontal="center" vertical="center"/>
    </xf>
    <xf numFmtId="0" fontId="8" fillId="3" borderId="15" xfId="1" applyFont="1" applyFill="1" applyBorder="1" applyAlignment="1">
      <alignment horizontal="center" vertical="center"/>
    </xf>
    <xf numFmtId="0" fontId="8" fillId="3" borderId="9" xfId="1" applyFont="1" applyFill="1" applyBorder="1" applyAlignment="1">
      <alignment horizontal="center" vertical="center"/>
    </xf>
    <xf numFmtId="0" fontId="8" fillId="0" borderId="3" xfId="1" applyFont="1" applyFill="1" applyBorder="1" applyAlignment="1">
      <alignment horizontal="left" vertical="center"/>
    </xf>
    <xf numFmtId="177" fontId="8" fillId="0" borderId="34" xfId="1" applyNumberFormat="1" applyFont="1" applyFill="1" applyBorder="1" applyAlignment="1">
      <alignment horizontal="right" vertical="center"/>
    </xf>
    <xf numFmtId="177" fontId="8" fillId="0" borderId="29" xfId="1" applyNumberFormat="1" applyFont="1" applyFill="1" applyBorder="1" applyAlignment="1">
      <alignment horizontal="right" vertical="center"/>
    </xf>
    <xf numFmtId="177" fontId="8" fillId="0" borderId="28" xfId="1" applyNumberFormat="1" applyFont="1" applyFill="1" applyBorder="1" applyAlignment="1">
      <alignment horizontal="right" vertical="center"/>
    </xf>
    <xf numFmtId="177" fontId="8" fillId="0" borderId="33" xfId="1" applyNumberFormat="1" applyFont="1" applyFill="1" applyBorder="1" applyAlignment="1">
      <alignment horizontal="right" vertical="center"/>
    </xf>
    <xf numFmtId="177" fontId="8" fillId="0" borderId="3" xfId="1" applyNumberFormat="1" applyFont="1" applyFill="1" applyBorder="1" applyAlignment="1">
      <alignment horizontal="right" vertical="center"/>
    </xf>
    <xf numFmtId="0" fontId="8" fillId="0" borderId="6" xfId="1" applyFont="1" applyFill="1" applyBorder="1" applyAlignment="1">
      <alignment horizontal="left" vertical="center"/>
    </xf>
    <xf numFmtId="177" fontId="8" fillId="0" borderId="35" xfId="1" applyNumberFormat="1" applyFont="1" applyFill="1" applyBorder="1" applyAlignment="1">
      <alignment horizontal="right" vertical="center"/>
    </xf>
    <xf numFmtId="177" fontId="8" fillId="0" borderId="31" xfId="1" applyNumberFormat="1" applyFont="1" applyFill="1" applyBorder="1" applyAlignment="1">
      <alignment horizontal="right" vertical="center"/>
    </xf>
    <xf numFmtId="177" fontId="8" fillId="0" borderId="30" xfId="1" applyNumberFormat="1" applyFont="1" applyFill="1" applyBorder="1" applyAlignment="1">
      <alignment horizontal="right" vertical="center"/>
    </xf>
    <xf numFmtId="177" fontId="8" fillId="0" borderId="1" xfId="1" applyNumberFormat="1" applyFont="1" applyFill="1" applyBorder="1" applyAlignment="1">
      <alignment horizontal="right" vertical="center"/>
    </xf>
    <xf numFmtId="177" fontId="8" fillId="0" borderId="6" xfId="1" applyNumberFormat="1" applyFont="1" applyFill="1" applyBorder="1" applyAlignment="1">
      <alignment horizontal="right" vertical="center"/>
    </xf>
    <xf numFmtId="0" fontId="8" fillId="0" borderId="6" xfId="1" applyFont="1" applyFill="1" applyBorder="1" applyAlignment="1">
      <alignment horizontal="left" vertical="center" wrapText="1"/>
    </xf>
    <xf numFmtId="0" fontId="8" fillId="0" borderId="8" xfId="1" applyFont="1" applyFill="1" applyBorder="1" applyAlignment="1">
      <alignment horizontal="left" vertical="center"/>
    </xf>
    <xf numFmtId="177" fontId="8" fillId="0" borderId="40" xfId="1" applyNumberFormat="1" applyFont="1" applyFill="1" applyBorder="1" applyAlignment="1">
      <alignment horizontal="right" vertical="center"/>
    </xf>
    <xf numFmtId="177" fontId="8" fillId="0" borderId="37" xfId="1" applyNumberFormat="1" applyFont="1" applyFill="1" applyBorder="1" applyAlignment="1">
      <alignment horizontal="right" vertical="center"/>
    </xf>
    <xf numFmtId="177" fontId="8" fillId="0" borderId="36" xfId="1" applyNumberFormat="1" applyFont="1" applyFill="1" applyBorder="1" applyAlignment="1">
      <alignment horizontal="right" vertical="center"/>
    </xf>
    <xf numFmtId="177" fontId="8" fillId="0" borderId="39" xfId="1" applyNumberFormat="1" applyFont="1" applyFill="1" applyBorder="1" applyAlignment="1">
      <alignment horizontal="right" vertical="center"/>
    </xf>
    <xf numFmtId="177" fontId="8" fillId="0" borderId="8" xfId="1" applyNumberFormat="1" applyFont="1" applyFill="1" applyBorder="1" applyAlignment="1">
      <alignment horizontal="right" vertical="center"/>
    </xf>
    <xf numFmtId="0" fontId="10" fillId="0" borderId="0" xfId="1" applyFont="1" applyFill="1" applyBorder="1" applyAlignment="1">
      <alignment horizontal="left" vertical="center" indent="1"/>
    </xf>
    <xf numFmtId="0" fontId="8" fillId="0" borderId="0" xfId="1" applyFont="1" applyFill="1" applyBorder="1" applyAlignment="1">
      <alignment vertical="center"/>
    </xf>
    <xf numFmtId="0" fontId="8" fillId="0" borderId="0" xfId="1" applyFont="1" applyAlignment="1"/>
    <xf numFmtId="0" fontId="10" fillId="0" borderId="0" xfId="1" applyFont="1" applyFill="1" applyBorder="1" applyAlignment="1">
      <alignment horizontal="left" indent="1"/>
    </xf>
    <xf numFmtId="0" fontId="8" fillId="0" borderId="0" xfId="1" applyFont="1" applyFill="1" applyBorder="1" applyAlignment="1">
      <alignment horizontal="left" indent="1"/>
    </xf>
    <xf numFmtId="38" fontId="8" fillId="0" borderId="0" xfId="2" applyFont="1" applyFill="1" applyBorder="1" applyAlignment="1">
      <alignment horizontal="left" vertical="center"/>
    </xf>
    <xf numFmtId="38" fontId="8" fillId="0" borderId="21" xfId="2" applyFont="1" applyFill="1" applyBorder="1" applyAlignment="1">
      <alignment horizontal="right" vertical="center"/>
    </xf>
    <xf numFmtId="0" fontId="10" fillId="0" borderId="0" xfId="6" applyFont="1" applyAlignment="1">
      <alignment horizontal="center" vertical="center"/>
    </xf>
    <xf numFmtId="0" fontId="10" fillId="0" borderId="0" xfId="6" applyFont="1">
      <alignment vertical="center"/>
    </xf>
    <xf numFmtId="0" fontId="10" fillId="0" borderId="0" xfId="6" applyFont="1" applyAlignment="1">
      <alignment horizontal="center" vertical="center" wrapText="1"/>
    </xf>
    <xf numFmtId="0" fontId="10" fillId="4" borderId="9" xfId="6" applyFont="1" applyFill="1" applyBorder="1" applyAlignment="1" applyProtection="1">
      <alignment horizontal="center" vertical="center" wrapText="1"/>
      <protection locked="0"/>
    </xf>
    <xf numFmtId="0" fontId="10" fillId="0" borderId="3" xfId="6" applyFont="1" applyBorder="1" applyAlignment="1" applyProtection="1">
      <alignment horizontal="right" vertical="center" wrapText="1"/>
      <protection locked="0"/>
    </xf>
    <xf numFmtId="0" fontId="10" fillId="5" borderId="0" xfId="6" applyFont="1" applyFill="1">
      <alignment vertical="center"/>
    </xf>
    <xf numFmtId="0" fontId="10" fillId="0" borderId="6" xfId="6" applyFont="1" applyBorder="1" applyAlignment="1" applyProtection="1">
      <alignment horizontal="right" vertical="center" wrapText="1"/>
      <protection locked="0"/>
    </xf>
    <xf numFmtId="0" fontId="10" fillId="5" borderId="0" xfId="6" applyFont="1" applyFill="1" applyAlignment="1">
      <alignment horizontal="center" vertical="center" wrapText="1"/>
    </xf>
    <xf numFmtId="0" fontId="10" fillId="0" borderId="8" xfId="6" applyFont="1" applyBorder="1" applyAlignment="1" applyProtection="1">
      <alignment horizontal="right" vertical="center" wrapText="1"/>
      <protection locked="0"/>
    </xf>
    <xf numFmtId="0" fontId="10" fillId="0" borderId="22" xfId="6" applyFont="1" applyBorder="1" applyAlignment="1" applyProtection="1">
      <alignment horizontal="right" vertical="center" wrapText="1"/>
      <protection locked="0"/>
    </xf>
    <xf numFmtId="0" fontId="10" fillId="0" borderId="23" xfId="6" applyFont="1" applyBorder="1" applyAlignment="1" applyProtection="1">
      <alignment horizontal="right" vertical="center" wrapText="1"/>
      <protection locked="0"/>
    </xf>
    <xf numFmtId="0" fontId="10" fillId="0" borderId="25" xfId="6" applyFont="1" applyBorder="1" applyAlignment="1" applyProtection="1">
      <alignment horizontal="right" vertical="center" wrapText="1"/>
      <protection locked="0"/>
    </xf>
    <xf numFmtId="0" fontId="10" fillId="0" borderId="0" xfId="6" applyFont="1" applyAlignment="1" applyProtection="1">
      <alignment horizontal="left" vertical="center"/>
      <protection locked="0"/>
    </xf>
    <xf numFmtId="0" fontId="10" fillId="0" borderId="0" xfId="6" applyFont="1" applyAlignment="1" applyProtection="1">
      <alignment horizontal="center" vertical="center" wrapText="1"/>
      <protection locked="0"/>
    </xf>
    <xf numFmtId="0" fontId="10" fillId="0" borderId="0" xfId="6" applyFont="1" applyAlignment="1"/>
    <xf numFmtId="0" fontId="10" fillId="0" borderId="0" xfId="6" quotePrefix="1" applyFont="1" applyAlignment="1">
      <alignment horizontal="center" vertical="center"/>
    </xf>
    <xf numFmtId="0" fontId="7" fillId="0" borderId="0" xfId="6" applyFont="1">
      <alignment vertical="center"/>
    </xf>
    <xf numFmtId="0" fontId="10" fillId="0" borderId="0" xfId="6" applyFont="1" applyFill="1" applyAlignment="1">
      <alignment horizontal="center" vertical="center" wrapText="1"/>
    </xf>
    <xf numFmtId="0" fontId="10" fillId="0" borderId="0" xfId="6" applyFont="1" applyFill="1">
      <alignment vertical="center"/>
    </xf>
    <xf numFmtId="0" fontId="10" fillId="0" borderId="1" xfId="6" applyFont="1" applyBorder="1" applyAlignment="1" applyProtection="1">
      <alignment horizontal="center" vertical="center" wrapText="1"/>
      <protection locked="0"/>
    </xf>
    <xf numFmtId="0" fontId="10" fillId="0" borderId="33" xfId="6" applyFont="1" applyBorder="1" applyAlignment="1" applyProtection="1">
      <alignment horizontal="center" vertical="center" wrapText="1"/>
      <protection locked="0"/>
    </xf>
    <xf numFmtId="0" fontId="10" fillId="0" borderId="39" xfId="6" applyFont="1" applyBorder="1" applyAlignment="1" applyProtection="1">
      <alignment horizontal="center" vertical="center" wrapText="1"/>
      <protection locked="0"/>
    </xf>
    <xf numFmtId="0" fontId="10" fillId="6" borderId="14" xfId="6" applyFont="1" applyFill="1" applyBorder="1" applyAlignment="1" applyProtection="1">
      <alignment horizontal="center" vertical="center" wrapText="1"/>
      <protection locked="0"/>
    </xf>
    <xf numFmtId="0" fontId="10" fillId="6" borderId="15" xfId="6" applyFont="1" applyFill="1" applyBorder="1" applyAlignment="1" applyProtection="1">
      <alignment horizontal="right" vertical="center" wrapText="1"/>
      <protection locked="0"/>
    </xf>
    <xf numFmtId="0" fontId="10" fillId="6" borderId="9" xfId="6" applyFont="1" applyFill="1" applyBorder="1" applyAlignment="1" applyProtection="1">
      <alignment vertical="center" wrapText="1"/>
      <protection locked="0"/>
    </xf>
    <xf numFmtId="0" fontId="10" fillId="4" borderId="13" xfId="6" applyFont="1" applyFill="1" applyBorder="1" applyAlignment="1" applyProtection="1">
      <alignment horizontal="center" vertical="center" wrapText="1"/>
      <protection locked="0"/>
    </xf>
    <xf numFmtId="0" fontId="10" fillId="4" borderId="15" xfId="6" applyFont="1" applyFill="1" applyBorder="1" applyAlignment="1" applyProtection="1">
      <alignment horizontal="center" vertical="center" wrapText="1"/>
      <protection locked="0"/>
    </xf>
    <xf numFmtId="0" fontId="10" fillId="6" borderId="9" xfId="6" applyFont="1" applyFill="1" applyBorder="1" applyAlignment="1" applyProtection="1">
      <alignment horizontal="right" vertical="center" wrapText="1"/>
      <protection locked="0"/>
    </xf>
    <xf numFmtId="0" fontId="10" fillId="6" borderId="11" xfId="6" applyFont="1" applyFill="1" applyBorder="1" applyAlignment="1" applyProtection="1">
      <alignment horizontal="right" vertical="center" wrapText="1"/>
      <protection locked="0"/>
    </xf>
    <xf numFmtId="0" fontId="10" fillId="6" borderId="49" xfId="6" applyFont="1" applyFill="1" applyBorder="1" applyAlignment="1" applyProtection="1">
      <alignment vertical="center" wrapText="1"/>
      <protection locked="0"/>
    </xf>
    <xf numFmtId="0" fontId="10" fillId="6" borderId="13" xfId="6" applyFont="1" applyFill="1" applyBorder="1" applyAlignment="1" applyProtection="1">
      <alignment horizontal="right" vertical="center" wrapText="1"/>
      <protection locked="0"/>
    </xf>
    <xf numFmtId="0" fontId="10" fillId="6" borderId="50" xfId="6" applyFont="1" applyFill="1" applyBorder="1" applyAlignment="1" applyProtection="1">
      <alignment vertical="center" wrapText="1"/>
      <protection locked="0"/>
    </xf>
    <xf numFmtId="0" fontId="10" fillId="6" borderId="51" xfId="6" applyFont="1" applyFill="1" applyBorder="1" applyAlignment="1" applyProtection="1">
      <alignment vertical="center" wrapText="1"/>
      <protection locked="0"/>
    </xf>
    <xf numFmtId="0" fontId="16" fillId="6" borderId="10" xfId="0" applyFont="1" applyFill="1" applyBorder="1" applyAlignment="1">
      <alignment vertical="center"/>
    </xf>
    <xf numFmtId="0" fontId="16" fillId="6" borderId="12" xfId="0" applyFont="1" applyFill="1" applyBorder="1" applyAlignment="1">
      <alignment vertical="center" wrapText="1"/>
    </xf>
    <xf numFmtId="0" fontId="16" fillId="6" borderId="11" xfId="0" applyFont="1" applyFill="1" applyBorder="1" applyAlignment="1">
      <alignment vertical="center" wrapText="1"/>
    </xf>
    <xf numFmtId="0" fontId="10" fillId="0" borderId="0" xfId="6" quotePrefix="1" applyFont="1" applyAlignment="1">
      <alignment horizontal="left" vertical="center"/>
    </xf>
    <xf numFmtId="0" fontId="10" fillId="6" borderId="13" xfId="6" applyFont="1" applyFill="1" applyBorder="1" applyAlignment="1" applyProtection="1">
      <alignment horizontal="center" vertical="center" wrapText="1"/>
      <protection locked="0"/>
    </xf>
    <xf numFmtId="0" fontId="10" fillId="6" borderId="15" xfId="6" applyFont="1" applyFill="1" applyBorder="1" applyAlignment="1" applyProtection="1">
      <alignment horizontal="center" vertical="center" wrapText="1"/>
      <protection locked="0"/>
    </xf>
    <xf numFmtId="0" fontId="10" fillId="0" borderId="30" xfId="6" applyFont="1" applyBorder="1" applyAlignment="1" applyProtection="1">
      <alignment horizontal="center" vertical="center" wrapText="1"/>
      <protection locked="0"/>
    </xf>
    <xf numFmtId="0" fontId="10" fillId="0" borderId="31" xfId="6" applyFont="1" applyBorder="1" applyAlignment="1" applyProtection="1">
      <alignment horizontal="center" vertical="center" wrapText="1"/>
      <protection locked="0"/>
    </xf>
    <xf numFmtId="0" fontId="10" fillId="0" borderId="28" xfId="6" applyFont="1" applyBorder="1" applyAlignment="1" applyProtection="1">
      <alignment horizontal="center" vertical="center" wrapText="1"/>
      <protection locked="0"/>
    </xf>
    <xf numFmtId="0" fontId="10" fillId="0" borderId="29" xfId="6" applyFont="1" applyBorder="1" applyAlignment="1" applyProtection="1">
      <alignment horizontal="center" vertical="center" wrapText="1"/>
      <protection locked="0"/>
    </xf>
    <xf numFmtId="0" fontId="10" fillId="0" borderId="36" xfId="6" applyFont="1" applyBorder="1" applyAlignment="1" applyProtection="1">
      <alignment horizontal="center" vertical="center" wrapText="1"/>
      <protection locked="0"/>
    </xf>
    <xf numFmtId="0" fontId="10" fillId="0" borderId="37" xfId="6" applyFont="1" applyBorder="1" applyAlignment="1" applyProtection="1">
      <alignment horizontal="center" vertical="center" wrapText="1"/>
      <protection locked="0"/>
    </xf>
    <xf numFmtId="0" fontId="10" fillId="6" borderId="50" xfId="6" applyFont="1" applyFill="1" applyBorder="1" applyAlignment="1" applyProtection="1">
      <alignment horizontal="center" vertical="center" wrapText="1"/>
      <protection locked="0"/>
    </xf>
    <xf numFmtId="0" fontId="10" fillId="6" borderId="52" xfId="6" applyFont="1" applyFill="1" applyBorder="1" applyAlignment="1" applyProtection="1">
      <alignment horizontal="center" vertical="center" wrapText="1"/>
      <protection locked="0"/>
    </xf>
    <xf numFmtId="0" fontId="10" fillId="6" borderId="51" xfId="6" applyFont="1" applyFill="1" applyBorder="1" applyAlignment="1" applyProtection="1">
      <alignment horizontal="center" vertical="center" wrapText="1"/>
      <protection locked="0"/>
    </xf>
    <xf numFmtId="0" fontId="10" fillId="0" borderId="0" xfId="3" applyFont="1"/>
    <xf numFmtId="0" fontId="10" fillId="0" borderId="0" xfId="3" applyFont="1" applyAlignment="1">
      <alignment horizontal="right"/>
    </xf>
    <xf numFmtId="0" fontId="10" fillId="0" borderId="0" xfId="3" applyFont="1" applyAlignment="1">
      <alignment vertical="center"/>
    </xf>
    <xf numFmtId="0" fontId="10" fillId="3" borderId="16" xfId="3" applyFont="1" applyFill="1" applyBorder="1" applyAlignment="1">
      <alignment shrinkToFit="1"/>
    </xf>
    <xf numFmtId="0" fontId="10" fillId="3" borderId="20" xfId="3" applyFont="1" applyFill="1" applyBorder="1" applyAlignment="1">
      <alignment shrinkToFit="1"/>
    </xf>
    <xf numFmtId="0" fontId="10" fillId="3" borderId="17" xfId="3" applyFont="1" applyFill="1" applyBorder="1" applyAlignment="1">
      <alignment horizontal="right" shrinkToFit="1"/>
    </xf>
    <xf numFmtId="0" fontId="10" fillId="3" borderId="9" xfId="3" applyFont="1" applyFill="1" applyBorder="1" applyAlignment="1">
      <alignment horizontal="center" shrinkToFit="1"/>
    </xf>
    <xf numFmtId="0" fontId="10" fillId="3" borderId="2" xfId="3" applyFont="1" applyFill="1" applyBorder="1" applyAlignment="1">
      <alignment horizontal="center" shrinkToFit="1"/>
    </xf>
    <xf numFmtId="0" fontId="10" fillId="0" borderId="0" xfId="3" applyFont="1" applyAlignment="1">
      <alignment horizontal="center" shrinkToFit="1"/>
    </xf>
    <xf numFmtId="0" fontId="10" fillId="0" borderId="0" xfId="3" applyFont="1" applyAlignment="1">
      <alignment shrinkToFit="1"/>
    </xf>
    <xf numFmtId="0" fontId="10" fillId="3" borderId="18" xfId="3" applyFont="1" applyFill="1" applyBorder="1" applyAlignment="1">
      <alignment horizontal="left"/>
    </xf>
    <xf numFmtId="0" fontId="10" fillId="3" borderId="0" xfId="3" applyFont="1" applyFill="1" applyAlignment="1">
      <alignment horizontal="left" shrinkToFit="1"/>
    </xf>
    <xf numFmtId="0" fontId="10" fillId="3" borderId="4" xfId="3" applyFont="1" applyFill="1" applyBorder="1" applyAlignment="1">
      <alignment horizontal="center" shrinkToFit="1"/>
    </xf>
    <xf numFmtId="0" fontId="10" fillId="0" borderId="16" xfId="3" applyFont="1" applyBorder="1" applyAlignment="1">
      <alignment horizontal="left" vertical="center"/>
    </xf>
    <xf numFmtId="0" fontId="10" fillId="0" borderId="20" xfId="3" applyFont="1" applyBorder="1"/>
    <xf numFmtId="0" fontId="10" fillId="0" borderId="11" xfId="3" applyFont="1" applyBorder="1"/>
    <xf numFmtId="176" fontId="10" fillId="2" borderId="9" xfId="3" applyNumberFormat="1" applyFont="1" applyFill="1" applyBorder="1" applyAlignment="1">
      <alignment shrinkToFit="1"/>
    </xf>
    <xf numFmtId="176" fontId="10" fillId="0" borderId="0" xfId="3" applyNumberFormat="1" applyFont="1"/>
    <xf numFmtId="0" fontId="10" fillId="0" borderId="18" xfId="3" applyFont="1" applyBorder="1" applyAlignment="1">
      <alignment horizontal="left" vertical="center"/>
    </xf>
    <xf numFmtId="0" fontId="10" fillId="0" borderId="16" xfId="3" applyFont="1" applyBorder="1" applyAlignment="1">
      <alignment vertical="center"/>
    </xf>
    <xf numFmtId="0" fontId="10" fillId="0" borderId="27" xfId="3" applyFont="1" applyBorder="1"/>
    <xf numFmtId="176" fontId="10" fillId="0" borderId="4" xfId="3" applyNumberFormat="1" applyFont="1" applyBorder="1" applyAlignment="1">
      <alignment shrinkToFit="1"/>
    </xf>
    <xf numFmtId="0" fontId="10" fillId="0" borderId="4" xfId="3" applyFont="1" applyBorder="1"/>
    <xf numFmtId="0" fontId="10" fillId="0" borderId="3" xfId="3" applyFont="1" applyBorder="1"/>
    <xf numFmtId="176" fontId="10" fillId="0" borderId="3" xfId="3" applyNumberFormat="1" applyFont="1" applyBorder="1" applyAlignment="1">
      <alignment shrinkToFit="1"/>
    </xf>
    <xf numFmtId="176" fontId="10" fillId="2" borderId="3" xfId="3" applyNumberFormat="1" applyFont="1" applyFill="1" applyBorder="1" applyAlignment="1">
      <alignment shrinkToFit="1"/>
    </xf>
    <xf numFmtId="0" fontId="10" fillId="0" borderId="5" xfId="3" applyFont="1" applyBorder="1"/>
    <xf numFmtId="176" fontId="10" fillId="0" borderId="5" xfId="3" applyNumberFormat="1" applyFont="1" applyBorder="1" applyAlignment="1">
      <alignment shrinkToFit="1"/>
    </xf>
    <xf numFmtId="176" fontId="10" fillId="2" borderId="5" xfId="3" applyNumberFormat="1" applyFont="1" applyFill="1" applyBorder="1" applyAlignment="1">
      <alignment shrinkToFit="1"/>
    </xf>
    <xf numFmtId="176" fontId="10" fillId="2" borderId="6" xfId="3" applyNumberFormat="1" applyFont="1" applyFill="1" applyBorder="1" applyAlignment="1">
      <alignment shrinkToFit="1"/>
    </xf>
    <xf numFmtId="0" fontId="10" fillId="0" borderId="6" xfId="3" applyFont="1" applyBorder="1"/>
    <xf numFmtId="176" fontId="10" fillId="0" borderId="6" xfId="3" applyNumberFormat="1" applyFont="1" applyBorder="1" applyAlignment="1">
      <alignment shrinkToFit="1"/>
    </xf>
    <xf numFmtId="176" fontId="10" fillId="2" borderId="8" xfId="3" applyNumberFormat="1" applyFont="1" applyFill="1" applyBorder="1" applyAlignment="1">
      <alignment shrinkToFit="1"/>
    </xf>
    <xf numFmtId="0" fontId="10" fillId="0" borderId="3" xfId="3" applyFont="1" applyBorder="1" applyAlignment="1">
      <alignment wrapText="1"/>
    </xf>
    <xf numFmtId="0" fontId="10" fillId="0" borderId="5" xfId="3" applyFont="1" applyBorder="1" applyAlignment="1">
      <alignment wrapText="1"/>
    </xf>
    <xf numFmtId="0" fontId="10" fillId="0" borderId="26" xfId="3" applyFont="1" applyBorder="1"/>
    <xf numFmtId="176" fontId="10" fillId="0" borderId="26" xfId="3" applyNumberFormat="1" applyFont="1" applyBorder="1" applyAlignment="1">
      <alignment shrinkToFit="1"/>
    </xf>
    <xf numFmtId="176" fontId="10" fillId="2" borderId="4" xfId="3" applyNumberFormat="1" applyFont="1" applyFill="1" applyBorder="1" applyAlignment="1">
      <alignment shrinkToFit="1"/>
    </xf>
    <xf numFmtId="0" fontId="10" fillId="0" borderId="19" xfId="3" applyFont="1" applyBorder="1"/>
    <xf numFmtId="0" fontId="10" fillId="0" borderId="11" xfId="3" applyFont="1" applyBorder="1" applyAlignment="1">
      <alignment horizontal="right"/>
    </xf>
    <xf numFmtId="176" fontId="10" fillId="0" borderId="9" xfId="3" applyNumberFormat="1" applyFont="1" applyBorder="1" applyAlignment="1">
      <alignment shrinkToFit="1"/>
    </xf>
    <xf numFmtId="0" fontId="10" fillId="0" borderId="2" xfId="3" applyFont="1" applyBorder="1"/>
    <xf numFmtId="0" fontId="10" fillId="0" borderId="18" xfId="3" applyFont="1" applyBorder="1"/>
    <xf numFmtId="0" fontId="10" fillId="0" borderId="16" xfId="3" applyFont="1" applyBorder="1"/>
    <xf numFmtId="0" fontId="10" fillId="0" borderId="24" xfId="3" applyFont="1" applyBorder="1"/>
    <xf numFmtId="0" fontId="10" fillId="0" borderId="41" xfId="3" applyFont="1" applyBorder="1" applyAlignment="1">
      <alignment vertical="center"/>
    </xf>
    <xf numFmtId="0" fontId="10" fillId="0" borderId="42" xfId="3" applyFont="1" applyBorder="1"/>
    <xf numFmtId="0" fontId="10" fillId="0" borderId="43" xfId="3" applyFont="1" applyBorder="1"/>
    <xf numFmtId="176" fontId="10" fillId="0" borderId="44" xfId="3" applyNumberFormat="1" applyFont="1" applyBorder="1" applyAlignment="1">
      <alignment shrinkToFit="1"/>
    </xf>
    <xf numFmtId="0" fontId="10" fillId="0" borderId="45" xfId="3" applyFont="1" applyBorder="1"/>
    <xf numFmtId="0" fontId="10" fillId="0" borderId="46" xfId="3" applyFont="1" applyBorder="1"/>
    <xf numFmtId="0" fontId="10" fillId="0" borderId="47" xfId="3" applyFont="1" applyBorder="1" applyAlignment="1">
      <alignment horizontal="right"/>
    </xf>
    <xf numFmtId="176" fontId="10" fillId="2" borderId="48" xfId="3" applyNumberFormat="1" applyFont="1" applyFill="1" applyBorder="1" applyAlignment="1">
      <alignment shrinkToFit="1"/>
    </xf>
    <xf numFmtId="0" fontId="10" fillId="0" borderId="6" xfId="3" applyFont="1" applyBorder="1" applyAlignment="1">
      <alignment wrapText="1"/>
    </xf>
    <xf numFmtId="0" fontId="10" fillId="0" borderId="26" xfId="3" applyFont="1" applyBorder="1" applyAlignment="1">
      <alignment wrapText="1"/>
    </xf>
    <xf numFmtId="0" fontId="10" fillId="0" borderId="8" xfId="3" applyFont="1" applyBorder="1"/>
    <xf numFmtId="176" fontId="10" fillId="0" borderId="8" xfId="3" applyNumberFormat="1" applyFont="1" applyBorder="1" applyAlignment="1">
      <alignment shrinkToFit="1"/>
    </xf>
    <xf numFmtId="0" fontId="10" fillId="0" borderId="4" xfId="3" applyFont="1" applyBorder="1" applyAlignment="1">
      <alignment vertical="center"/>
    </xf>
    <xf numFmtId="0" fontId="10" fillId="4" borderId="11" xfId="6" applyFont="1" applyFill="1" applyBorder="1" applyAlignment="1" applyProtection="1">
      <alignment horizontal="center" vertical="center" wrapText="1"/>
      <protection locked="0"/>
    </xf>
    <xf numFmtId="0" fontId="8" fillId="3" borderId="10"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13"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15" xfId="1" applyFont="1" applyFill="1" applyBorder="1" applyAlignment="1">
      <alignment horizontal="center" vertical="center"/>
    </xf>
    <xf numFmtId="0" fontId="10" fillId="3" borderId="27" xfId="3" applyFont="1" applyFill="1" applyBorder="1" applyAlignment="1">
      <alignment horizontal="right" shrinkToFit="1"/>
    </xf>
    <xf numFmtId="0" fontId="8" fillId="0" borderId="0" xfId="1" applyFont="1" applyFill="1" applyBorder="1" applyAlignment="1">
      <alignment horizontal="left" vertical="center"/>
    </xf>
    <xf numFmtId="0" fontId="10" fillId="4" borderId="14" xfId="6" applyFont="1" applyFill="1" applyBorder="1" applyAlignment="1" applyProtection="1">
      <alignment horizontal="center" vertical="center" wrapText="1"/>
      <protection locked="0"/>
    </xf>
    <xf numFmtId="0" fontId="18" fillId="0" borderId="3" xfId="0" applyFont="1" applyBorder="1" applyAlignment="1">
      <alignment horizontal="center" vertical="center"/>
    </xf>
    <xf numFmtId="0" fontId="17" fillId="0" borderId="6" xfId="0" applyFont="1" applyBorder="1" applyAlignment="1">
      <alignment vertical="center"/>
    </xf>
    <xf numFmtId="0" fontId="18" fillId="0" borderId="6" xfId="0" applyFont="1" applyBorder="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vertical="center"/>
    </xf>
    <xf numFmtId="0" fontId="17" fillId="0" borderId="8" xfId="0" applyFont="1" applyBorder="1" applyAlignment="1">
      <alignment horizontal="center" vertical="center"/>
    </xf>
    <xf numFmtId="0" fontId="18" fillId="0" borderId="3" xfId="0" applyFont="1" applyBorder="1" applyAlignment="1">
      <alignment vertical="center"/>
    </xf>
    <xf numFmtId="0" fontId="18" fillId="0" borderId="8" xfId="0" applyFont="1" applyBorder="1" applyAlignment="1">
      <alignment vertical="center"/>
    </xf>
    <xf numFmtId="0" fontId="18" fillId="0" borderId="8" xfId="0" applyFont="1" applyBorder="1" applyAlignment="1">
      <alignment horizontal="center" vertical="center"/>
    </xf>
    <xf numFmtId="0" fontId="18" fillId="0" borderId="6" xfId="0" applyFont="1" applyBorder="1" applyAlignment="1">
      <alignment vertical="center"/>
    </xf>
    <xf numFmtId="0" fontId="16" fillId="0" borderId="6" xfId="0" applyFont="1" applyFill="1" applyBorder="1" applyAlignment="1">
      <alignment vertical="top" wrapText="1"/>
    </xf>
    <xf numFmtId="0" fontId="16" fillId="0" borderId="8" xfId="0" applyFont="1" applyFill="1" applyBorder="1" applyAlignment="1">
      <alignment vertical="top" wrapText="1"/>
    </xf>
    <xf numFmtId="0" fontId="19" fillId="0" borderId="0" xfId="3" applyFont="1"/>
    <xf numFmtId="56" fontId="10" fillId="0" borderId="18" xfId="3" quotePrefix="1" applyNumberFormat="1" applyFont="1" applyBorder="1" applyAlignment="1">
      <alignment horizontal="right"/>
    </xf>
    <xf numFmtId="0" fontId="10" fillId="0" borderId="18" xfId="3" quotePrefix="1" applyFont="1" applyBorder="1" applyAlignment="1">
      <alignment horizontal="right"/>
    </xf>
    <xf numFmtId="0" fontId="10" fillId="0" borderId="0" xfId="3" applyFont="1" applyAlignment="1">
      <alignment horizontal="center" vertical="center"/>
    </xf>
    <xf numFmtId="0" fontId="8" fillId="0" borderId="0" xfId="1" applyFont="1">
      <alignment vertical="center"/>
    </xf>
    <xf numFmtId="0" fontId="8" fillId="0" borderId="0" xfId="1" applyFont="1" applyAlignment="1">
      <alignment horizontal="left" vertical="center"/>
    </xf>
    <xf numFmtId="0" fontId="8" fillId="0" borderId="16" xfId="1" applyFont="1" applyBorder="1" applyAlignment="1">
      <alignment vertical="center"/>
    </xf>
    <xf numFmtId="0" fontId="8" fillId="0" borderId="11" xfId="1" applyFont="1" applyBorder="1" applyAlignment="1">
      <alignment vertical="center"/>
    </xf>
    <xf numFmtId="176" fontId="8" fillId="2" borderId="10" xfId="1" applyNumberFormat="1" applyFont="1" applyFill="1" applyBorder="1">
      <alignment vertical="center"/>
    </xf>
    <xf numFmtId="0" fontId="8" fillId="0" borderId="11" xfId="1" applyFont="1" applyBorder="1">
      <alignment vertical="center"/>
    </xf>
    <xf numFmtId="176" fontId="8" fillId="2" borderId="53" xfId="1" applyNumberFormat="1" applyFont="1" applyFill="1" applyBorder="1">
      <alignment vertical="center"/>
    </xf>
    <xf numFmtId="0" fontId="8" fillId="0" borderId="4" xfId="1" applyFont="1" applyBorder="1">
      <alignment vertical="center"/>
    </xf>
    <xf numFmtId="0" fontId="8" fillId="0" borderId="18" xfId="1" applyFont="1" applyBorder="1" applyAlignment="1">
      <alignment vertical="center" wrapText="1"/>
    </xf>
    <xf numFmtId="0" fontId="8" fillId="0" borderId="54" xfId="1" applyFont="1" applyBorder="1" applyAlignment="1">
      <alignment horizontal="left" vertical="center"/>
    </xf>
    <xf numFmtId="176" fontId="8" fillId="0" borderId="55" xfId="1" applyNumberFormat="1" applyFont="1" applyBorder="1">
      <alignment vertical="center"/>
    </xf>
    <xf numFmtId="0" fontId="8" fillId="0" borderId="56" xfId="1" applyFont="1" applyBorder="1">
      <alignment vertical="center"/>
    </xf>
    <xf numFmtId="176" fontId="8" fillId="0" borderId="57" xfId="1" applyNumberFormat="1" applyFont="1" applyFill="1" applyBorder="1">
      <alignment vertical="center"/>
    </xf>
    <xf numFmtId="176" fontId="8" fillId="2" borderId="55" xfId="1" applyNumberFormat="1" applyFont="1" applyFill="1" applyBorder="1">
      <alignment vertical="center"/>
    </xf>
    <xf numFmtId="0" fontId="8" fillId="0" borderId="58" xfId="1" applyFont="1" applyBorder="1" applyAlignment="1">
      <alignment horizontal="left" vertical="center"/>
    </xf>
    <xf numFmtId="176" fontId="8" fillId="0" borderId="59" xfId="1" applyNumberFormat="1" applyFont="1" applyBorder="1">
      <alignment vertical="center"/>
    </xf>
    <xf numFmtId="0" fontId="8" fillId="0" borderId="60" xfId="1" applyFont="1" applyBorder="1">
      <alignment vertical="center"/>
    </xf>
    <xf numFmtId="176" fontId="8" fillId="0" borderId="61" xfId="1" applyNumberFormat="1" applyFont="1" applyFill="1" applyBorder="1">
      <alignment vertical="center"/>
    </xf>
    <xf numFmtId="176" fontId="8" fillId="2" borderId="59" xfId="1" applyNumberFormat="1" applyFont="1" applyFill="1" applyBorder="1">
      <alignment vertical="center"/>
    </xf>
    <xf numFmtId="0" fontId="8" fillId="0" borderId="19" xfId="1" applyFont="1" applyBorder="1" applyAlignment="1">
      <alignment vertical="center" wrapText="1"/>
    </xf>
    <xf numFmtId="0" fontId="8" fillId="0" borderId="62" xfId="1" applyFont="1" applyBorder="1" applyAlignment="1">
      <alignment horizontal="left" vertical="center"/>
    </xf>
    <xf numFmtId="176" fontId="8" fillId="0" borderId="63" xfId="1" applyNumberFormat="1" applyFont="1" applyBorder="1">
      <alignment vertical="center"/>
    </xf>
    <xf numFmtId="0" fontId="8" fillId="0" borderId="64" xfId="1" applyFont="1" applyBorder="1">
      <alignment vertical="center"/>
    </xf>
    <xf numFmtId="176" fontId="8" fillId="2" borderId="63" xfId="1" applyNumberFormat="1" applyFont="1" applyFill="1" applyBorder="1">
      <alignment vertical="center"/>
    </xf>
    <xf numFmtId="176" fontId="8" fillId="0" borderId="55" xfId="1" applyNumberFormat="1" applyFont="1" applyFill="1" applyBorder="1">
      <alignment vertical="center"/>
    </xf>
    <xf numFmtId="176" fontId="8" fillId="0" borderId="18" xfId="1" applyNumberFormat="1" applyFont="1" applyBorder="1">
      <alignment vertical="center"/>
    </xf>
    <xf numFmtId="0" fontId="8" fillId="0" borderId="27" xfId="1" applyFont="1" applyBorder="1">
      <alignment vertical="center"/>
    </xf>
    <xf numFmtId="176" fontId="8" fillId="0" borderId="18" xfId="1" applyNumberFormat="1" applyFont="1" applyFill="1" applyBorder="1">
      <alignment vertical="center"/>
    </xf>
    <xf numFmtId="176" fontId="8" fillId="2" borderId="18" xfId="1" applyNumberFormat="1" applyFont="1" applyFill="1" applyBorder="1">
      <alignment vertical="center"/>
    </xf>
    <xf numFmtId="0" fontId="8" fillId="0" borderId="7" xfId="1" applyFont="1" applyBorder="1">
      <alignment vertical="center"/>
    </xf>
    <xf numFmtId="176" fontId="8" fillId="0" borderId="63" xfId="1" applyNumberFormat="1" applyFont="1" applyFill="1" applyBorder="1">
      <alignment vertical="center"/>
    </xf>
    <xf numFmtId="0" fontId="8" fillId="0" borderId="0" xfId="1" applyFont="1" applyFill="1" applyBorder="1">
      <alignment vertical="center"/>
    </xf>
    <xf numFmtId="0" fontId="8" fillId="0" borderId="27" xfId="1" applyFont="1" applyBorder="1" applyAlignment="1">
      <alignment horizontal="left" vertical="center"/>
    </xf>
    <xf numFmtId="176" fontId="8" fillId="0" borderId="19" xfId="1" applyNumberFormat="1" applyFont="1" applyBorder="1">
      <alignment vertical="center"/>
    </xf>
    <xf numFmtId="0" fontId="8" fillId="0" borderId="65" xfId="1" applyFont="1" applyBorder="1">
      <alignment vertical="center"/>
    </xf>
    <xf numFmtId="176" fontId="8" fillId="0" borderId="21" xfId="1" applyNumberFormat="1" applyFont="1" applyBorder="1">
      <alignment vertical="center"/>
    </xf>
    <xf numFmtId="176" fontId="8" fillId="2" borderId="19" xfId="1" applyNumberFormat="1" applyFont="1" applyFill="1" applyBorder="1">
      <alignment vertical="center"/>
    </xf>
    <xf numFmtId="176" fontId="8" fillId="0" borderId="66" xfId="1" applyNumberFormat="1" applyFont="1" applyBorder="1">
      <alignment vertical="center"/>
    </xf>
    <xf numFmtId="176" fontId="8" fillId="0" borderId="67" xfId="1" applyNumberFormat="1" applyFont="1" applyFill="1" applyBorder="1">
      <alignment vertical="center"/>
    </xf>
    <xf numFmtId="0" fontId="8" fillId="0" borderId="18" xfId="1" applyFont="1" applyBorder="1" applyAlignment="1">
      <alignment vertical="center"/>
    </xf>
    <xf numFmtId="176" fontId="8" fillId="0" borderId="59" xfId="1" applyNumberFormat="1" applyFont="1" applyFill="1" applyBorder="1">
      <alignment vertical="center"/>
    </xf>
    <xf numFmtId="0" fontId="8" fillId="0" borderId="0" xfId="1" applyFont="1" applyBorder="1" applyAlignment="1">
      <alignment horizontal="center" vertical="center"/>
    </xf>
    <xf numFmtId="0" fontId="10" fillId="0" borderId="16" xfId="3" applyFont="1" applyFill="1" applyBorder="1" applyAlignment="1">
      <alignment horizontal="left" vertical="center"/>
    </xf>
    <xf numFmtId="0" fontId="10" fillId="0" borderId="4" xfId="3" applyFont="1" applyFill="1" applyBorder="1" applyAlignment="1">
      <alignment vertical="center"/>
    </xf>
    <xf numFmtId="0" fontId="10" fillId="0" borderId="10" xfId="3" applyFont="1" applyFill="1" applyBorder="1" applyAlignment="1">
      <alignment horizontal="left" vertical="center"/>
    </xf>
    <xf numFmtId="0" fontId="10" fillId="0" borderId="0" xfId="3" applyFont="1" applyFill="1" applyBorder="1" applyAlignment="1">
      <alignment horizontal="left" vertical="center"/>
    </xf>
    <xf numFmtId="0" fontId="10" fillId="0" borderId="20" xfId="3" applyFont="1" applyFill="1" applyBorder="1" applyAlignment="1">
      <alignment vertical="center"/>
    </xf>
    <xf numFmtId="0" fontId="10" fillId="0" borderId="46" xfId="3" applyFont="1" applyFill="1" applyBorder="1" applyAlignment="1">
      <alignment horizontal="center" vertical="center"/>
    </xf>
    <xf numFmtId="0" fontId="10" fillId="0" borderId="0" xfId="3" applyFont="1" applyAlignment="1">
      <alignment vertical="center" shrinkToFit="1"/>
    </xf>
    <xf numFmtId="0" fontId="10" fillId="3" borderId="16" xfId="3" applyFont="1" applyFill="1" applyBorder="1" applyAlignment="1">
      <alignment vertical="center" shrinkToFit="1"/>
    </xf>
    <xf numFmtId="0" fontId="10" fillId="3" borderId="20" xfId="3" applyFont="1" applyFill="1" applyBorder="1" applyAlignment="1">
      <alignment vertical="center" shrinkToFit="1"/>
    </xf>
    <xf numFmtId="0" fontId="10" fillId="3" borderId="17" xfId="3" applyFont="1" applyFill="1" applyBorder="1" applyAlignment="1">
      <alignment horizontal="right" vertical="center"/>
    </xf>
    <xf numFmtId="0" fontId="10" fillId="3" borderId="9" xfId="3" applyFont="1" applyFill="1" applyBorder="1" applyAlignment="1">
      <alignment horizontal="center" vertical="center" shrinkToFit="1"/>
    </xf>
    <xf numFmtId="0" fontId="10" fillId="3" borderId="2" xfId="3" applyFont="1" applyFill="1" applyBorder="1" applyAlignment="1">
      <alignment horizontal="center" vertical="center" shrinkToFit="1"/>
    </xf>
    <xf numFmtId="0" fontId="10" fillId="0" borderId="0" xfId="3" applyFont="1" applyAlignment="1">
      <alignment horizontal="center" vertical="center" shrinkToFit="1"/>
    </xf>
    <xf numFmtId="0" fontId="10" fillId="3" borderId="18" xfId="3" applyFont="1" applyFill="1" applyBorder="1" applyAlignment="1">
      <alignment horizontal="left" vertical="center"/>
    </xf>
    <xf numFmtId="0" fontId="10" fillId="3" borderId="0" xfId="3" applyFont="1" applyFill="1" applyAlignment="1">
      <alignment horizontal="left" vertical="center" shrinkToFit="1"/>
    </xf>
    <xf numFmtId="0" fontId="10" fillId="3" borderId="27" xfId="3" applyFont="1" applyFill="1" applyBorder="1" applyAlignment="1">
      <alignment horizontal="right" vertical="center"/>
    </xf>
    <xf numFmtId="0" fontId="10" fillId="3" borderId="4" xfId="3" applyFont="1" applyFill="1" applyBorder="1" applyAlignment="1">
      <alignment horizontal="center" vertical="center" shrinkToFit="1"/>
    </xf>
    <xf numFmtId="0" fontId="10" fillId="0" borderId="11" xfId="3" applyFont="1" applyFill="1" applyBorder="1" applyAlignment="1">
      <alignment vertical="center"/>
    </xf>
    <xf numFmtId="176" fontId="10" fillId="0" borderId="9" xfId="3" applyNumberFormat="1" applyFont="1" applyFill="1" applyBorder="1" applyAlignment="1">
      <alignment vertical="center" shrinkToFit="1"/>
    </xf>
    <xf numFmtId="176" fontId="10" fillId="0" borderId="0" xfId="3" applyNumberFormat="1" applyFont="1" applyAlignment="1">
      <alignment vertical="center"/>
    </xf>
    <xf numFmtId="0" fontId="10" fillId="0" borderId="27" xfId="3" applyFont="1" applyFill="1" applyBorder="1" applyAlignment="1">
      <alignment vertical="center"/>
    </xf>
    <xf numFmtId="176" fontId="10" fillId="0" borderId="4" xfId="3" applyNumberFormat="1" applyFont="1" applyFill="1" applyBorder="1" applyAlignment="1">
      <alignment vertical="center" shrinkToFit="1"/>
    </xf>
    <xf numFmtId="0" fontId="10" fillId="0" borderId="70" xfId="3" applyFont="1" applyFill="1" applyBorder="1" applyAlignment="1">
      <alignment vertical="center"/>
    </xf>
    <xf numFmtId="0" fontId="10" fillId="0" borderId="22" xfId="3" applyFont="1" applyFill="1" applyBorder="1" applyAlignment="1">
      <alignment vertical="center"/>
    </xf>
    <xf numFmtId="176" fontId="10" fillId="0" borderId="3" xfId="3" applyNumberFormat="1" applyFont="1" applyFill="1" applyBorder="1" applyAlignment="1">
      <alignment vertical="center" shrinkToFit="1"/>
    </xf>
    <xf numFmtId="0" fontId="10" fillId="0" borderId="71" xfId="3" applyFont="1" applyFill="1" applyBorder="1" applyAlignment="1">
      <alignment vertical="center"/>
    </xf>
    <xf numFmtId="0" fontId="10" fillId="0" borderId="68" xfId="3" applyFont="1" applyFill="1" applyBorder="1" applyAlignment="1">
      <alignment vertical="center"/>
    </xf>
    <xf numFmtId="176" fontId="10" fillId="0" borderId="5" xfId="3" applyNumberFormat="1" applyFont="1" applyFill="1" applyBorder="1" applyAlignment="1">
      <alignment vertical="center" shrinkToFit="1"/>
    </xf>
    <xf numFmtId="0" fontId="10" fillId="0" borderId="24" xfId="3" applyFont="1" applyFill="1" applyBorder="1" applyAlignment="1">
      <alignment vertical="center"/>
    </xf>
    <xf numFmtId="0" fontId="10" fillId="0" borderId="45" xfId="3" applyFont="1" applyFill="1" applyBorder="1" applyAlignment="1">
      <alignment vertical="center"/>
    </xf>
    <xf numFmtId="0" fontId="10" fillId="0" borderId="47" xfId="3" applyFont="1" applyFill="1" applyBorder="1" applyAlignment="1">
      <alignment horizontal="right" vertical="center"/>
    </xf>
    <xf numFmtId="176" fontId="10" fillId="0" borderId="48" xfId="3" applyNumberFormat="1" applyFont="1" applyFill="1" applyBorder="1" applyAlignment="1">
      <alignment vertical="center" shrinkToFit="1"/>
    </xf>
    <xf numFmtId="0" fontId="10" fillId="0" borderId="18" xfId="3" applyFont="1" applyFill="1" applyBorder="1" applyAlignment="1">
      <alignment vertical="center"/>
    </xf>
    <xf numFmtId="0" fontId="10" fillId="0" borderId="27" xfId="3" applyFont="1" applyFill="1" applyBorder="1" applyAlignment="1">
      <alignment horizontal="center" vertical="center"/>
    </xf>
    <xf numFmtId="0" fontId="10" fillId="3" borderId="20" xfId="3" applyFont="1" applyFill="1" applyBorder="1" applyAlignment="1">
      <alignment horizontal="center" vertical="center"/>
    </xf>
    <xf numFmtId="0" fontId="10" fillId="3" borderId="21" xfId="3" applyFont="1" applyFill="1" applyBorder="1" applyAlignment="1">
      <alignment horizontal="center" vertical="center"/>
    </xf>
    <xf numFmtId="0" fontId="10" fillId="0" borderId="75" xfId="3" applyFont="1" applyFill="1" applyBorder="1" applyAlignment="1">
      <alignment vertical="center"/>
    </xf>
    <xf numFmtId="0" fontId="10" fillId="0" borderId="31" xfId="3" applyFont="1" applyFill="1" applyBorder="1" applyAlignment="1">
      <alignment horizontal="center" vertical="center"/>
    </xf>
    <xf numFmtId="0" fontId="10" fillId="0" borderId="76" xfId="3" applyFont="1" applyFill="1" applyBorder="1" applyAlignment="1">
      <alignment horizontal="left" vertical="center"/>
    </xf>
    <xf numFmtId="0" fontId="10" fillId="0" borderId="20" xfId="3" applyFont="1" applyFill="1" applyBorder="1" applyAlignment="1">
      <alignment horizontal="left" vertical="center"/>
    </xf>
    <xf numFmtId="0" fontId="10" fillId="0" borderId="72" xfId="3" applyFont="1" applyFill="1" applyBorder="1" applyAlignment="1">
      <alignment horizontal="left" vertical="center"/>
    </xf>
    <xf numFmtId="0" fontId="10" fillId="0" borderId="73" xfId="3" applyFont="1" applyFill="1" applyBorder="1" applyAlignment="1">
      <alignment horizontal="left" vertical="center"/>
    </xf>
    <xf numFmtId="0" fontId="10" fillId="0" borderId="74" xfId="3" applyFont="1" applyFill="1" applyBorder="1" applyAlignment="1">
      <alignment horizontal="left" vertical="center"/>
    </xf>
    <xf numFmtId="0" fontId="10" fillId="0" borderId="69" xfId="3" applyFont="1" applyFill="1" applyBorder="1" applyAlignment="1">
      <alignment vertical="center"/>
    </xf>
    <xf numFmtId="0" fontId="10" fillId="0" borderId="12" xfId="3" applyFont="1" applyFill="1" applyBorder="1" applyAlignment="1">
      <alignment vertical="center"/>
    </xf>
    <xf numFmtId="0" fontId="10" fillId="0" borderId="12" xfId="3" applyFont="1" applyFill="1" applyBorder="1" applyAlignment="1">
      <alignment horizontal="left" vertical="center"/>
    </xf>
    <xf numFmtId="0" fontId="10" fillId="0" borderId="46" xfId="3" applyFont="1" applyFill="1" applyBorder="1" applyAlignment="1">
      <alignment horizontal="left" vertical="center"/>
    </xf>
    <xf numFmtId="0" fontId="8" fillId="7" borderId="9" xfId="1" applyFont="1" applyFill="1" applyBorder="1" applyAlignment="1">
      <alignment horizontal="center" vertical="center"/>
    </xf>
    <xf numFmtId="0" fontId="21" fillId="0" borderId="0" xfId="0" applyFont="1" applyAlignment="1">
      <alignment vertical="center"/>
    </xf>
    <xf numFmtId="0" fontId="24" fillId="0" borderId="0" xfId="0" applyFont="1" applyAlignment="1">
      <alignment horizontal="right" vertical="center"/>
    </xf>
    <xf numFmtId="0" fontId="21" fillId="0" borderId="0" xfId="0" applyFont="1" applyAlignment="1">
      <alignment horizontal="right"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9" xfId="0" applyFont="1" applyBorder="1" applyAlignment="1">
      <alignment vertical="center"/>
    </xf>
    <xf numFmtId="49" fontId="21" fillId="0" borderId="9"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21" fillId="0" borderId="15" xfId="0" applyNumberFormat="1" applyFont="1" applyBorder="1" applyAlignment="1">
      <alignment horizontal="center" vertical="center"/>
    </xf>
    <xf numFmtId="0" fontId="21" fillId="0" borderId="13" xfId="0" applyFont="1" applyBorder="1" applyAlignment="1">
      <alignment vertical="center"/>
    </xf>
    <xf numFmtId="0" fontId="21" fillId="0" borderId="14" xfId="0" applyFont="1" applyBorder="1" applyAlignment="1">
      <alignment vertical="center"/>
    </xf>
    <xf numFmtId="0" fontId="21" fillId="0" borderId="15" xfId="0" applyFont="1" applyBorder="1" applyAlignment="1">
      <alignment vertical="center"/>
    </xf>
    <xf numFmtId="0" fontId="21" fillId="0" borderId="0" xfId="1" applyFont="1">
      <alignment vertical="center"/>
    </xf>
    <xf numFmtId="0" fontId="21" fillId="0" borderId="0" xfId="1" applyFont="1" applyAlignment="1">
      <alignment horizontal="center" vertical="center"/>
    </xf>
    <xf numFmtId="0" fontId="21" fillId="0" borderId="3" xfId="1" applyFont="1" applyBorder="1">
      <alignment vertical="center"/>
    </xf>
    <xf numFmtId="0" fontId="21" fillId="0" borderId="5" xfId="1" applyFont="1" applyBorder="1">
      <alignment vertical="center"/>
    </xf>
    <xf numFmtId="0" fontId="21" fillId="0" borderId="6" xfId="1" applyFont="1" applyBorder="1">
      <alignment vertical="center"/>
    </xf>
    <xf numFmtId="0" fontId="21" fillId="0" borderId="8" xfId="1" applyFont="1" applyBorder="1">
      <alignment vertical="center"/>
    </xf>
    <xf numFmtId="0" fontId="21" fillId="0" borderId="9" xfId="1" applyFont="1" applyBorder="1" applyAlignment="1">
      <alignment horizontal="center" vertical="center"/>
    </xf>
    <xf numFmtId="0" fontId="21" fillId="0" borderId="9" xfId="1" applyFont="1" applyBorder="1" applyAlignment="1">
      <alignment vertical="top" wrapText="1"/>
    </xf>
    <xf numFmtId="0" fontId="21" fillId="0" borderId="0" xfId="1" applyFont="1" applyAlignment="1">
      <alignment vertical="top"/>
    </xf>
    <xf numFmtId="0" fontId="21" fillId="0" borderId="0" xfId="1" applyFont="1" applyBorder="1" applyAlignment="1">
      <alignment horizontal="left" vertical="center"/>
    </xf>
    <xf numFmtId="0" fontId="21" fillId="0" borderId="2" xfId="1" applyFont="1" applyBorder="1">
      <alignment vertical="center"/>
    </xf>
    <xf numFmtId="0" fontId="21" fillId="0" borderId="4" xfId="1" applyFont="1" applyBorder="1">
      <alignment vertical="center"/>
    </xf>
    <xf numFmtId="0" fontId="21" fillId="0" borderId="7" xfId="1" applyFont="1" applyBorder="1">
      <alignment vertical="center"/>
    </xf>
    <xf numFmtId="0" fontId="21" fillId="0" borderId="0" xfId="1" applyFont="1" applyBorder="1">
      <alignment vertical="center"/>
    </xf>
    <xf numFmtId="0" fontId="8" fillId="0" borderId="9" xfId="1" applyFont="1" applyBorder="1" applyAlignment="1">
      <alignment horizontal="center" vertical="center"/>
    </xf>
    <xf numFmtId="0" fontId="8" fillId="0" borderId="9" xfId="1" applyFont="1" applyBorder="1">
      <alignment vertical="center"/>
    </xf>
    <xf numFmtId="176" fontId="8" fillId="2" borderId="9" xfId="1" applyNumberFormat="1" applyFont="1" applyFill="1" applyBorder="1">
      <alignment vertical="center"/>
    </xf>
    <xf numFmtId="176" fontId="8" fillId="0" borderId="9" xfId="1" applyNumberFormat="1" applyFont="1" applyFill="1" applyBorder="1">
      <alignment vertical="center"/>
    </xf>
    <xf numFmtId="0" fontId="8" fillId="0" borderId="79" xfId="1" applyFont="1" applyBorder="1">
      <alignment vertical="center"/>
    </xf>
    <xf numFmtId="0" fontId="8" fillId="0" borderId="80" xfId="1" applyFont="1" applyBorder="1">
      <alignment vertical="center"/>
    </xf>
    <xf numFmtId="0" fontId="8" fillId="0" borderId="81" xfId="1" applyFont="1" applyBorder="1">
      <alignment vertical="center"/>
    </xf>
    <xf numFmtId="176" fontId="8" fillId="2" borderId="82" xfId="1" applyNumberFormat="1" applyFont="1" applyFill="1" applyBorder="1">
      <alignment vertical="center"/>
    </xf>
    <xf numFmtId="176" fontId="8" fillId="0" borderId="0" xfId="1" applyNumberFormat="1" applyFont="1" applyFill="1" applyBorder="1">
      <alignment vertical="center"/>
    </xf>
    <xf numFmtId="176" fontId="8" fillId="0" borderId="0" xfId="1" applyNumberFormat="1" applyFont="1" applyFill="1" applyBorder="1" applyAlignment="1">
      <alignment vertical="center"/>
    </xf>
    <xf numFmtId="0" fontId="8" fillId="0" borderId="0" xfId="1" applyFont="1" applyFill="1">
      <alignment vertical="center"/>
    </xf>
    <xf numFmtId="0" fontId="21" fillId="0" borderId="0" xfId="1" applyFont="1" applyAlignment="1">
      <alignment horizontal="right" vertical="center"/>
    </xf>
    <xf numFmtId="0" fontId="21" fillId="3" borderId="16" xfId="1" applyFont="1" applyFill="1" applyBorder="1">
      <alignment vertical="center"/>
    </xf>
    <xf numFmtId="0" fontId="21" fillId="3" borderId="20" xfId="1" applyFont="1" applyFill="1" applyBorder="1">
      <alignment vertical="center"/>
    </xf>
    <xf numFmtId="0" fontId="21" fillId="3" borderId="17" xfId="1" applyFont="1" applyFill="1" applyBorder="1">
      <alignment vertical="center"/>
    </xf>
    <xf numFmtId="0" fontId="21" fillId="3" borderId="2" xfId="1" applyFont="1" applyFill="1" applyBorder="1" applyAlignment="1">
      <alignment horizontal="center" vertical="center"/>
    </xf>
    <xf numFmtId="176" fontId="21" fillId="2" borderId="9" xfId="1" applyNumberFormat="1" applyFont="1" applyFill="1" applyBorder="1">
      <alignment vertical="center"/>
    </xf>
    <xf numFmtId="0" fontId="21" fillId="0" borderId="70" xfId="1" applyFont="1" applyBorder="1" applyAlignment="1">
      <alignment vertical="center"/>
    </xf>
    <xf numFmtId="176" fontId="21" fillId="0" borderId="3" xfId="1" applyNumberFormat="1" applyFont="1" applyBorder="1">
      <alignment vertical="center"/>
    </xf>
    <xf numFmtId="0" fontId="21" fillId="0" borderId="77" xfId="1" applyFont="1" applyBorder="1" applyAlignment="1">
      <alignment vertical="center"/>
    </xf>
    <xf numFmtId="176" fontId="21" fillId="0" borderId="8" xfId="1" applyNumberFormat="1" applyFont="1" applyBorder="1">
      <alignment vertical="center"/>
    </xf>
    <xf numFmtId="0" fontId="21" fillId="0" borderId="71" xfId="1" applyFont="1" applyBorder="1" applyAlignment="1">
      <alignment vertical="center"/>
    </xf>
    <xf numFmtId="176" fontId="21" fillId="0" borderId="6" xfId="1" applyNumberFormat="1" applyFont="1" applyBorder="1">
      <alignment vertical="center"/>
    </xf>
    <xf numFmtId="0" fontId="21" fillId="0" borderId="24" xfId="1" applyFont="1" applyBorder="1" applyAlignment="1">
      <alignment vertical="center"/>
    </xf>
    <xf numFmtId="176" fontId="21" fillId="0" borderId="26" xfId="1" applyNumberFormat="1" applyFont="1" applyBorder="1">
      <alignment vertical="center"/>
    </xf>
    <xf numFmtId="0" fontId="21" fillId="0" borderId="79" xfId="1" applyFont="1" applyBorder="1">
      <alignment vertical="center"/>
    </xf>
    <xf numFmtId="0" fontId="21" fillId="0" borderId="80" xfId="1" applyFont="1" applyBorder="1">
      <alignment vertical="center"/>
    </xf>
    <xf numFmtId="0" fontId="21" fillId="0" borderId="0" xfId="1" applyFont="1" applyFill="1" applyBorder="1">
      <alignment vertical="center"/>
    </xf>
    <xf numFmtId="176" fontId="21" fillId="0" borderId="0" xfId="1" applyNumberFormat="1" applyFont="1" applyFill="1" applyBorder="1">
      <alignment vertical="center"/>
    </xf>
    <xf numFmtId="0" fontId="21" fillId="0" borderId="0" xfId="1" quotePrefix="1" applyFont="1" applyFill="1" applyBorder="1" applyAlignment="1">
      <alignment vertical="center"/>
    </xf>
    <xf numFmtId="0" fontId="21" fillId="0" borderId="0" xfId="1" applyFont="1" applyFill="1" applyBorder="1" applyAlignment="1">
      <alignment vertical="center"/>
    </xf>
    <xf numFmtId="0" fontId="21" fillId="0" borderId="0" xfId="1" applyFont="1" applyFill="1">
      <alignment vertical="center"/>
    </xf>
    <xf numFmtId="0" fontId="8" fillId="0" borderId="0" xfId="3" applyFont="1" applyAlignment="1">
      <alignment vertical="center"/>
    </xf>
    <xf numFmtId="0" fontId="8" fillId="0" borderId="0" xfId="3" applyFont="1" applyAlignment="1">
      <alignment horizontal="right" vertical="center"/>
    </xf>
    <xf numFmtId="0" fontId="7" fillId="0" borderId="0" xfId="3" applyFont="1" applyBorder="1" applyAlignment="1">
      <alignment vertical="center"/>
    </xf>
    <xf numFmtId="0" fontId="8" fillId="3" borderId="2"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65" xfId="3" applyFont="1" applyFill="1" applyBorder="1" applyAlignment="1">
      <alignment horizontal="center" vertical="center"/>
    </xf>
    <xf numFmtId="0" fontId="8" fillId="0" borderId="3" xfId="3" applyFont="1" applyBorder="1" applyAlignment="1">
      <alignment horizontal="center" vertical="center"/>
    </xf>
    <xf numFmtId="0" fontId="8" fillId="0" borderId="33" xfId="3" applyFont="1" applyBorder="1" applyAlignment="1">
      <alignment horizontal="right" vertical="center" shrinkToFit="1"/>
    </xf>
    <xf numFmtId="0" fontId="8" fillId="0" borderId="33" xfId="3" applyFont="1" applyBorder="1" applyAlignment="1">
      <alignment horizontal="center" vertical="center"/>
    </xf>
    <xf numFmtId="0" fontId="8" fillId="0" borderId="29" xfId="3" applyFont="1" applyBorder="1" applyAlignment="1">
      <alignment horizontal="right" vertical="center"/>
    </xf>
    <xf numFmtId="176" fontId="8" fillId="8" borderId="28" xfId="3" applyNumberFormat="1" applyFont="1" applyFill="1" applyBorder="1" applyAlignment="1">
      <alignment vertical="center"/>
    </xf>
    <xf numFmtId="176" fontId="8" fillId="8" borderId="86" xfId="3" applyNumberFormat="1" applyFont="1" applyFill="1" applyBorder="1" applyAlignment="1">
      <alignment vertical="center"/>
    </xf>
    <xf numFmtId="176" fontId="8" fillId="8" borderId="22" xfId="3" applyNumberFormat="1" applyFont="1" applyFill="1" applyBorder="1" applyAlignment="1">
      <alignment vertical="center"/>
    </xf>
    <xf numFmtId="176" fontId="8" fillId="2" borderId="86" xfId="3" applyNumberFormat="1" applyFont="1" applyFill="1" applyBorder="1" applyAlignment="1">
      <alignment vertical="center"/>
    </xf>
    <xf numFmtId="176" fontId="8" fillId="2" borderId="29" xfId="3" applyNumberFormat="1" applyFont="1" applyFill="1" applyBorder="1" applyAlignment="1">
      <alignment vertical="center"/>
    </xf>
    <xf numFmtId="0" fontId="8" fillId="0" borderId="6" xfId="3" applyFont="1" applyBorder="1" applyAlignment="1">
      <alignment horizontal="center" vertical="center"/>
    </xf>
    <xf numFmtId="0" fontId="8" fillId="0" borderId="30" xfId="3" applyFont="1" applyBorder="1" applyAlignment="1">
      <alignment horizontal="right" vertical="center"/>
    </xf>
    <xf numFmtId="0" fontId="21" fillId="0" borderId="1" xfId="3" applyFont="1" applyBorder="1" applyAlignment="1">
      <alignment horizontal="right" vertical="center"/>
    </xf>
    <xf numFmtId="0" fontId="21" fillId="0" borderId="1" xfId="3" applyFont="1" applyBorder="1" applyAlignment="1">
      <alignment horizontal="center" vertical="center"/>
    </xf>
    <xf numFmtId="0" fontId="21" fillId="0" borderId="31" xfId="3" applyFont="1" applyBorder="1" applyAlignment="1">
      <alignment horizontal="right" vertical="center"/>
    </xf>
    <xf numFmtId="0" fontId="8" fillId="0" borderId="88" xfId="3" applyFont="1" applyBorder="1" applyAlignment="1">
      <alignment horizontal="right" vertical="center"/>
    </xf>
    <xf numFmtId="176" fontId="8" fillId="8" borderId="88" xfId="3" applyNumberFormat="1" applyFont="1" applyFill="1" applyBorder="1" applyAlignment="1">
      <alignment vertical="center"/>
    </xf>
    <xf numFmtId="176" fontId="8" fillId="8" borderId="90" xfId="3" applyNumberFormat="1" applyFont="1" applyFill="1" applyBorder="1" applyAlignment="1">
      <alignment vertical="center"/>
    </xf>
    <xf numFmtId="176" fontId="8" fillId="8" borderId="69" xfId="3" applyNumberFormat="1" applyFont="1" applyFill="1" applyBorder="1" applyAlignment="1">
      <alignment vertical="center"/>
    </xf>
    <xf numFmtId="176" fontId="8" fillId="2" borderId="90" xfId="3" applyNumberFormat="1" applyFont="1" applyFill="1" applyBorder="1" applyAlignment="1">
      <alignment vertical="center"/>
    </xf>
    <xf numFmtId="176" fontId="8" fillId="2" borderId="89" xfId="3" applyNumberFormat="1" applyFont="1" applyFill="1" applyBorder="1" applyAlignment="1">
      <alignment vertical="center"/>
    </xf>
    <xf numFmtId="0" fontId="8" fillId="0" borderId="31" xfId="3" applyFont="1" applyBorder="1" applyAlignment="1">
      <alignment horizontal="right" vertical="center"/>
    </xf>
    <xf numFmtId="176" fontId="8" fillId="8" borderId="30" xfId="3" applyNumberFormat="1" applyFont="1" applyFill="1" applyBorder="1" applyAlignment="1">
      <alignment vertical="center"/>
    </xf>
    <xf numFmtId="176" fontId="8" fillId="8" borderId="87" xfId="3" applyNumberFormat="1" applyFont="1" applyFill="1" applyBorder="1" applyAlignment="1">
      <alignment vertical="center"/>
    </xf>
    <xf numFmtId="176" fontId="8" fillId="8" borderId="23" xfId="3" applyNumberFormat="1" applyFont="1" applyFill="1" applyBorder="1" applyAlignment="1">
      <alignment vertical="center"/>
    </xf>
    <xf numFmtId="176" fontId="8" fillId="2" borderId="87" xfId="3" applyNumberFormat="1" applyFont="1" applyFill="1" applyBorder="1" applyAlignment="1">
      <alignment vertical="center"/>
    </xf>
    <xf numFmtId="176" fontId="8" fillId="2" borderId="31" xfId="3" applyNumberFormat="1" applyFont="1" applyFill="1" applyBorder="1" applyAlignment="1">
      <alignment vertical="center"/>
    </xf>
    <xf numFmtId="0" fontId="8" fillId="0" borderId="1" xfId="3" applyFont="1" applyBorder="1" applyAlignment="1">
      <alignment horizontal="right" vertical="center" shrinkToFit="1"/>
    </xf>
    <xf numFmtId="0" fontId="8" fillId="0" borderId="1" xfId="3" applyFont="1" applyBorder="1" applyAlignment="1">
      <alignment horizontal="center" vertical="center"/>
    </xf>
    <xf numFmtId="176" fontId="8" fillId="8" borderId="92" xfId="3" applyNumberFormat="1" applyFont="1" applyFill="1" applyBorder="1" applyAlignment="1">
      <alignment vertical="center"/>
    </xf>
    <xf numFmtId="176" fontId="8" fillId="8" borderId="94" xfId="3" applyNumberFormat="1" applyFont="1" applyFill="1" applyBorder="1" applyAlignment="1">
      <alignment vertical="center"/>
    </xf>
    <xf numFmtId="176" fontId="8" fillId="8" borderId="95" xfId="3" applyNumberFormat="1" applyFont="1" applyFill="1" applyBorder="1" applyAlignment="1">
      <alignment vertical="center"/>
    </xf>
    <xf numFmtId="176" fontId="8" fillId="2" borderId="94" xfId="3" applyNumberFormat="1" applyFont="1" applyFill="1" applyBorder="1" applyAlignment="1">
      <alignment vertical="center"/>
    </xf>
    <xf numFmtId="176" fontId="8" fillId="2" borderId="93" xfId="3" applyNumberFormat="1" applyFont="1" applyFill="1" applyBorder="1" applyAlignment="1">
      <alignment vertical="center"/>
    </xf>
    <xf numFmtId="176" fontId="8" fillId="2" borderId="82" xfId="3" applyNumberFormat="1" applyFont="1" applyFill="1" applyBorder="1" applyAlignment="1">
      <alignment vertical="center"/>
    </xf>
    <xf numFmtId="176" fontId="8" fillId="2" borderId="81" xfId="3" applyNumberFormat="1" applyFont="1" applyFill="1" applyBorder="1" applyAlignment="1">
      <alignment vertical="center"/>
    </xf>
    <xf numFmtId="176" fontId="8" fillId="2" borderId="97" xfId="3" applyNumberFormat="1" applyFont="1" applyFill="1" applyBorder="1" applyAlignment="1">
      <alignment vertical="center"/>
    </xf>
    <xf numFmtId="0" fontId="8" fillId="0" borderId="0" xfId="3" applyFont="1" applyAlignment="1">
      <alignment horizontal="center" vertical="center"/>
    </xf>
    <xf numFmtId="176" fontId="8" fillId="0" borderId="0" xfId="3" applyNumberFormat="1" applyFont="1" applyAlignment="1">
      <alignment vertical="center"/>
    </xf>
    <xf numFmtId="0" fontId="8" fillId="0" borderId="0" xfId="3" applyFont="1" applyAlignment="1">
      <alignment horizontal="right" vertical="center" wrapText="1"/>
    </xf>
    <xf numFmtId="0" fontId="8" fillId="0" borderId="0" xfId="3" applyFont="1" applyAlignment="1">
      <alignment vertical="center" wrapText="1"/>
    </xf>
    <xf numFmtId="0" fontId="8" fillId="0" borderId="0" xfId="3" applyFont="1" applyAlignment="1">
      <alignment horizontal="left" vertical="top"/>
    </xf>
    <xf numFmtId="0" fontId="8" fillId="0" borderId="0" xfId="3" applyFont="1" applyAlignment="1">
      <alignment horizontal="left" vertical="center"/>
    </xf>
    <xf numFmtId="0" fontId="8" fillId="0" borderId="0" xfId="1" applyFont="1" applyBorder="1">
      <alignment vertical="center"/>
    </xf>
    <xf numFmtId="0" fontId="8" fillId="0" borderId="21" xfId="1" applyFont="1" applyBorder="1" applyAlignment="1">
      <alignment horizontal="center" vertical="center"/>
    </xf>
    <xf numFmtId="0" fontId="8" fillId="0" borderId="21" xfId="1" applyFont="1" applyBorder="1">
      <alignment vertical="center"/>
    </xf>
    <xf numFmtId="176" fontId="8" fillId="0" borderId="3" xfId="1" applyNumberFormat="1" applyFont="1" applyFill="1" applyBorder="1">
      <alignment vertical="center"/>
    </xf>
    <xf numFmtId="176" fontId="8" fillId="0" borderId="6" xfId="1" applyNumberFormat="1" applyFont="1" applyFill="1" applyBorder="1">
      <alignment vertical="center"/>
    </xf>
    <xf numFmtId="176" fontId="8" fillId="0" borderId="98" xfId="1" applyNumberFormat="1" applyFont="1" applyFill="1" applyBorder="1">
      <alignment vertical="center"/>
    </xf>
    <xf numFmtId="176" fontId="8" fillId="0" borderId="26" xfId="1" applyNumberFormat="1" applyFont="1" applyFill="1" applyBorder="1">
      <alignment vertical="center"/>
    </xf>
    <xf numFmtId="0" fontId="21" fillId="0" borderId="7" xfId="0" applyFont="1" applyBorder="1" applyAlignment="1">
      <alignment vertical="center"/>
    </xf>
    <xf numFmtId="0" fontId="21" fillId="0" borderId="3" xfId="0" applyFont="1" applyBorder="1" applyAlignment="1">
      <alignment vertical="center"/>
    </xf>
    <xf numFmtId="0" fontId="21" fillId="0" borderId="6" xfId="0" applyFont="1" applyBorder="1" applyAlignment="1">
      <alignment vertical="center"/>
    </xf>
    <xf numFmtId="0" fontId="21" fillId="0" borderId="8" xfId="0" applyFont="1" applyBorder="1" applyAlignment="1">
      <alignment vertical="center"/>
    </xf>
    <xf numFmtId="176" fontId="8" fillId="0" borderId="8" xfId="1" applyNumberFormat="1" applyFont="1" applyFill="1" applyBorder="1">
      <alignment vertical="center"/>
    </xf>
    <xf numFmtId="0" fontId="21" fillId="9" borderId="16" xfId="0" applyFont="1" applyFill="1" applyBorder="1" applyAlignment="1">
      <alignment vertical="center"/>
    </xf>
    <xf numFmtId="0" fontId="21" fillId="9" borderId="12" xfId="0" applyFont="1" applyFill="1" applyBorder="1" applyAlignment="1">
      <alignment vertical="center"/>
    </xf>
    <xf numFmtId="0" fontId="21" fillId="9" borderId="11" xfId="0" applyFont="1" applyFill="1" applyBorder="1" applyAlignment="1">
      <alignment vertical="center"/>
    </xf>
    <xf numFmtId="0" fontId="21" fillId="10" borderId="16" xfId="0" applyFont="1" applyFill="1" applyBorder="1" applyAlignment="1">
      <alignment vertical="center"/>
    </xf>
    <xf numFmtId="0" fontId="21" fillId="10" borderId="12" xfId="0" applyFont="1" applyFill="1" applyBorder="1" applyAlignment="1">
      <alignment vertical="center"/>
    </xf>
    <xf numFmtId="0" fontId="21" fillId="10" borderId="11" xfId="0" applyFont="1" applyFill="1" applyBorder="1" applyAlignment="1">
      <alignment vertical="center"/>
    </xf>
    <xf numFmtId="0" fontId="21" fillId="9" borderId="4" xfId="0" applyFont="1" applyFill="1" applyBorder="1" applyAlignment="1">
      <alignment vertical="center"/>
    </xf>
    <xf numFmtId="0" fontId="21" fillId="9" borderId="9" xfId="0" applyFont="1" applyFill="1" applyBorder="1" applyAlignment="1">
      <alignment vertical="center"/>
    </xf>
    <xf numFmtId="0" fontId="21" fillId="9" borderId="2" xfId="0" applyFont="1" applyFill="1" applyBorder="1" applyAlignment="1">
      <alignment vertical="center"/>
    </xf>
    <xf numFmtId="0" fontId="21" fillId="9" borderId="7" xfId="0" applyFont="1" applyFill="1" applyBorder="1" applyAlignment="1">
      <alignment vertical="center"/>
    </xf>
    <xf numFmtId="0" fontId="21" fillId="10" borderId="4" xfId="0" applyFont="1" applyFill="1" applyBorder="1" applyAlignment="1">
      <alignment vertical="center"/>
    </xf>
    <xf numFmtId="0" fontId="21" fillId="10" borderId="7" xfId="0" applyFont="1" applyFill="1" applyBorder="1" applyAlignment="1">
      <alignment vertical="center"/>
    </xf>
    <xf numFmtId="0" fontId="21" fillId="10" borderId="2" xfId="0" applyFont="1" applyFill="1" applyBorder="1" applyAlignment="1">
      <alignment vertical="center"/>
    </xf>
    <xf numFmtId="0" fontId="21" fillId="10" borderId="18" xfId="0" applyFont="1" applyFill="1" applyBorder="1" applyAlignment="1">
      <alignment vertical="center"/>
    </xf>
    <xf numFmtId="0" fontId="21" fillId="9" borderId="18" xfId="0" applyFont="1" applyFill="1" applyBorder="1" applyAlignment="1">
      <alignment vertical="center"/>
    </xf>
    <xf numFmtId="0" fontId="21" fillId="9" borderId="12" xfId="0" applyFont="1" applyFill="1" applyBorder="1" applyAlignment="1">
      <alignment vertical="center" shrinkToFit="1"/>
    </xf>
    <xf numFmtId="0" fontId="21" fillId="9" borderId="11" xfId="0" applyFont="1" applyFill="1" applyBorder="1" applyAlignment="1">
      <alignment vertical="center" shrinkToFit="1"/>
    </xf>
    <xf numFmtId="0" fontId="21" fillId="10" borderId="9" xfId="0" applyFont="1" applyFill="1" applyBorder="1" applyAlignment="1">
      <alignment vertical="center"/>
    </xf>
    <xf numFmtId="0" fontId="21" fillId="10" borderId="20" xfId="0" applyFont="1" applyFill="1" applyBorder="1" applyAlignment="1">
      <alignment vertical="center"/>
    </xf>
    <xf numFmtId="0" fontId="21" fillId="10" borderId="12" xfId="0" applyFont="1" applyFill="1" applyBorder="1" applyAlignment="1">
      <alignment vertical="center" shrinkToFit="1"/>
    </xf>
    <xf numFmtId="0" fontId="21" fillId="10" borderId="11" xfId="0" applyFont="1" applyFill="1" applyBorder="1" applyAlignment="1">
      <alignment vertical="center" shrinkToFit="1"/>
    </xf>
    <xf numFmtId="0" fontId="21" fillId="3" borderId="4" xfId="0" applyFont="1" applyFill="1" applyBorder="1" applyAlignment="1">
      <alignment vertical="center"/>
    </xf>
    <xf numFmtId="0" fontId="21" fillId="3" borderId="9" xfId="0" applyFont="1" applyFill="1" applyBorder="1" applyAlignment="1">
      <alignment vertical="center"/>
    </xf>
    <xf numFmtId="0" fontId="21" fillId="3" borderId="7" xfId="0" applyFont="1" applyFill="1" applyBorder="1" applyAlignment="1">
      <alignment vertical="center"/>
    </xf>
    <xf numFmtId="0" fontId="21" fillId="3" borderId="2" xfId="0" applyFont="1" applyFill="1" applyBorder="1" applyAlignment="1">
      <alignment vertical="center"/>
    </xf>
    <xf numFmtId="0" fontId="21" fillId="0" borderId="26" xfId="0" applyFont="1" applyBorder="1" applyAlignment="1">
      <alignment vertical="center"/>
    </xf>
    <xf numFmtId="0" fontId="21" fillId="9" borderId="21" xfId="0" applyFont="1" applyFill="1" applyBorder="1" applyAlignment="1">
      <alignment vertical="center" shrinkToFit="1"/>
    </xf>
    <xf numFmtId="0" fontId="21" fillId="9" borderId="65" xfId="0" applyFont="1" applyFill="1" applyBorder="1" applyAlignment="1">
      <alignment vertical="center" shrinkToFit="1"/>
    </xf>
    <xf numFmtId="0" fontId="21" fillId="0" borderId="70" xfId="0" applyFont="1" applyBorder="1" applyAlignment="1">
      <alignment vertical="center"/>
    </xf>
    <xf numFmtId="0" fontId="21" fillId="0" borderId="22" xfId="0" applyFont="1" applyBorder="1" applyAlignment="1">
      <alignment vertical="center" shrinkToFit="1"/>
    </xf>
    <xf numFmtId="0" fontId="21" fillId="0" borderId="98" xfId="0" applyFont="1" applyBorder="1" applyAlignment="1">
      <alignment vertical="center"/>
    </xf>
    <xf numFmtId="0" fontId="21" fillId="0" borderId="70" xfId="0" applyFont="1" applyFill="1" applyBorder="1" applyAlignment="1">
      <alignment vertical="center"/>
    </xf>
    <xf numFmtId="0" fontId="21" fillId="0" borderId="22" xfId="0" applyFont="1" applyFill="1" applyBorder="1" applyAlignment="1">
      <alignment vertical="center"/>
    </xf>
    <xf numFmtId="0" fontId="21" fillId="0" borderId="71" xfId="0" applyFont="1" applyFill="1" applyBorder="1" applyAlignment="1">
      <alignment vertical="center"/>
    </xf>
    <xf numFmtId="0" fontId="21" fillId="0" borderId="23" xfId="0" applyFont="1" applyFill="1" applyBorder="1" applyAlignment="1">
      <alignment vertical="center"/>
    </xf>
    <xf numFmtId="0" fontId="21" fillId="0" borderId="77" xfId="0" applyFont="1" applyFill="1" applyBorder="1" applyAlignment="1">
      <alignment vertical="center"/>
    </xf>
    <xf numFmtId="0" fontId="21" fillId="0" borderId="25" xfId="0" applyFont="1" applyFill="1" applyBorder="1" applyAlignment="1">
      <alignment vertical="center"/>
    </xf>
    <xf numFmtId="176" fontId="8" fillId="2" borderId="7" xfId="1" applyNumberFormat="1" applyFont="1" applyFill="1" applyBorder="1">
      <alignment vertical="center"/>
    </xf>
    <xf numFmtId="0" fontId="21" fillId="10" borderId="16" xfId="1" applyFont="1" applyFill="1" applyBorder="1">
      <alignment vertical="center"/>
    </xf>
    <xf numFmtId="0" fontId="21" fillId="10" borderId="20" xfId="1" applyFont="1" applyFill="1" applyBorder="1">
      <alignment vertical="center"/>
    </xf>
    <xf numFmtId="0" fontId="21" fillId="10" borderId="18" xfId="1" applyFont="1" applyFill="1" applyBorder="1" applyAlignment="1">
      <alignment vertical="center"/>
    </xf>
    <xf numFmtId="0" fontId="21" fillId="10" borderId="4" xfId="1" applyFont="1" applyFill="1" applyBorder="1">
      <alignment vertical="center"/>
    </xf>
    <xf numFmtId="0" fontId="21" fillId="10" borderId="18" xfId="1" applyFont="1" applyFill="1" applyBorder="1">
      <alignment vertical="center"/>
    </xf>
    <xf numFmtId="0" fontId="21" fillId="10" borderId="4" xfId="1" applyFont="1" applyFill="1" applyBorder="1" applyAlignment="1">
      <alignment vertical="center"/>
    </xf>
    <xf numFmtId="0" fontId="21" fillId="10" borderId="18" xfId="1" applyFont="1" applyFill="1" applyBorder="1" applyAlignment="1">
      <alignment horizontal="left" vertical="center"/>
    </xf>
    <xf numFmtId="0" fontId="21" fillId="10" borderId="7" xfId="1" applyFont="1" applyFill="1" applyBorder="1">
      <alignment vertical="center"/>
    </xf>
    <xf numFmtId="0" fontId="21" fillId="10" borderId="21" xfId="1" applyFont="1" applyFill="1" applyBorder="1">
      <alignment vertical="center"/>
    </xf>
    <xf numFmtId="0" fontId="21" fillId="10" borderId="25" xfId="1" applyFont="1" applyFill="1" applyBorder="1" applyAlignment="1">
      <alignment vertical="center"/>
    </xf>
    <xf numFmtId="0" fontId="21" fillId="10" borderId="65" xfId="1" applyFont="1" applyFill="1" applyBorder="1" applyAlignment="1">
      <alignment vertical="center"/>
    </xf>
    <xf numFmtId="0" fontId="21" fillId="9" borderId="16" xfId="1" applyFont="1" applyFill="1" applyBorder="1" applyAlignment="1">
      <alignment vertical="center"/>
    </xf>
    <xf numFmtId="0" fontId="21" fillId="9" borderId="4" xfId="1" applyFont="1" applyFill="1" applyBorder="1">
      <alignment vertical="center"/>
    </xf>
    <xf numFmtId="0" fontId="21" fillId="9" borderId="7" xfId="1" applyFont="1" applyFill="1" applyBorder="1">
      <alignment vertical="center"/>
    </xf>
    <xf numFmtId="0" fontId="21" fillId="9" borderId="16" xfId="1" applyFont="1" applyFill="1" applyBorder="1">
      <alignment vertical="center"/>
    </xf>
    <xf numFmtId="0" fontId="21" fillId="9" borderId="7" xfId="1" applyFont="1" applyFill="1" applyBorder="1" applyAlignment="1">
      <alignment vertical="center"/>
    </xf>
    <xf numFmtId="0" fontId="21" fillId="9" borderId="16" xfId="1" applyFont="1" applyFill="1" applyBorder="1" applyAlignment="1">
      <alignment horizontal="left" vertical="center"/>
    </xf>
    <xf numFmtId="0" fontId="21" fillId="9" borderId="12" xfId="1" applyFont="1" applyFill="1" applyBorder="1" applyAlignment="1">
      <alignment vertical="center"/>
    </xf>
    <xf numFmtId="0" fontId="21" fillId="9" borderId="12" xfId="1" applyFont="1" applyFill="1" applyBorder="1">
      <alignment vertical="center"/>
    </xf>
    <xf numFmtId="0" fontId="21" fillId="9" borderId="12" xfId="1" applyFont="1" applyFill="1" applyBorder="1" applyAlignment="1">
      <alignment vertical="center" shrinkToFit="1"/>
    </xf>
    <xf numFmtId="0" fontId="21" fillId="9" borderId="20" xfId="1" applyFont="1" applyFill="1" applyBorder="1" applyAlignment="1">
      <alignment vertical="center" shrinkToFit="1"/>
    </xf>
    <xf numFmtId="176" fontId="21" fillId="10" borderId="2" xfId="1" applyNumberFormat="1" applyFont="1" applyFill="1" applyBorder="1" applyAlignment="1">
      <alignment horizontal="right" vertical="center"/>
    </xf>
    <xf numFmtId="176" fontId="21" fillId="10" borderId="26" xfId="1" applyNumberFormat="1" applyFont="1" applyFill="1" applyBorder="1" applyAlignment="1">
      <alignment horizontal="right" vertical="center"/>
    </xf>
    <xf numFmtId="176" fontId="21" fillId="10" borderId="4" xfId="1" applyNumberFormat="1" applyFont="1" applyFill="1" applyBorder="1" applyAlignment="1">
      <alignment horizontal="right" vertical="center"/>
    </xf>
    <xf numFmtId="176" fontId="21" fillId="2" borderId="85" xfId="1" applyNumberFormat="1" applyFont="1" applyFill="1" applyBorder="1" applyAlignment="1">
      <alignment horizontal="right" vertical="center"/>
    </xf>
    <xf numFmtId="0" fontId="8" fillId="0" borderId="0" xfId="3" applyFont="1" applyBorder="1" applyAlignment="1">
      <alignment vertical="center"/>
    </xf>
    <xf numFmtId="176" fontId="8" fillId="8" borderId="33" xfId="3" applyNumberFormat="1" applyFont="1" applyFill="1" applyBorder="1" applyAlignment="1">
      <alignment vertical="center"/>
    </xf>
    <xf numFmtId="176" fontId="8" fillId="0" borderId="33" xfId="3" applyNumberFormat="1" applyFont="1" applyFill="1" applyBorder="1" applyAlignment="1">
      <alignment vertical="center"/>
    </xf>
    <xf numFmtId="176" fontId="8" fillId="0" borderId="91" xfId="3" applyNumberFormat="1" applyFont="1" applyFill="1" applyBorder="1" applyAlignment="1">
      <alignment vertical="center"/>
    </xf>
    <xf numFmtId="176" fontId="8" fillId="0" borderId="1" xfId="3" applyNumberFormat="1" applyFont="1" applyFill="1" applyBorder="1" applyAlignment="1">
      <alignment vertical="center"/>
    </xf>
    <xf numFmtId="176" fontId="8" fillId="0" borderId="96" xfId="3" applyNumberFormat="1" applyFont="1" applyFill="1" applyBorder="1" applyAlignment="1">
      <alignment vertical="center"/>
    </xf>
    <xf numFmtId="176" fontId="8" fillId="8" borderId="91" xfId="3" applyNumberFormat="1" applyFont="1" applyFill="1" applyBorder="1" applyAlignment="1">
      <alignment vertical="center"/>
    </xf>
    <xf numFmtId="176" fontId="8" fillId="8" borderId="1" xfId="3" applyNumberFormat="1" applyFont="1" applyFill="1" applyBorder="1" applyAlignment="1">
      <alignment vertical="center"/>
    </xf>
    <xf numFmtId="176" fontId="8" fillId="8" borderId="96" xfId="3" applyNumberFormat="1" applyFont="1" applyFill="1" applyBorder="1" applyAlignment="1">
      <alignment vertical="center"/>
    </xf>
    <xf numFmtId="0" fontId="8" fillId="0" borderId="26" xfId="3" applyFont="1" applyBorder="1" applyAlignment="1">
      <alignment horizontal="center" vertical="center"/>
    </xf>
    <xf numFmtId="0" fontId="21" fillId="0" borderId="91" xfId="3" applyFont="1" applyBorder="1" applyAlignment="1">
      <alignment horizontal="right" vertical="center"/>
    </xf>
    <xf numFmtId="0" fontId="21" fillId="0" borderId="91" xfId="3" applyFont="1" applyBorder="1" applyAlignment="1">
      <alignment horizontal="center" vertical="center"/>
    </xf>
    <xf numFmtId="0" fontId="21" fillId="0" borderId="89" xfId="3" applyFont="1" applyBorder="1" applyAlignment="1">
      <alignment horizontal="right" vertical="center"/>
    </xf>
    <xf numFmtId="0" fontId="21" fillId="0" borderId="72" xfId="0" applyFont="1" applyBorder="1" applyAlignment="1">
      <alignment vertical="center"/>
    </xf>
    <xf numFmtId="0" fontId="21" fillId="0" borderId="23" xfId="0" applyFont="1" applyBorder="1" applyAlignment="1">
      <alignment vertical="center"/>
    </xf>
    <xf numFmtId="0" fontId="21" fillId="0" borderId="95" xfId="0" applyFont="1" applyBorder="1" applyAlignment="1">
      <alignment vertical="center"/>
    </xf>
    <xf numFmtId="0" fontId="21" fillId="0" borderId="71" xfId="0" applyFont="1" applyBorder="1" applyAlignment="1">
      <alignment vertical="center"/>
    </xf>
    <xf numFmtId="0" fontId="21" fillId="0" borderId="73" xfId="0" applyFont="1" applyBorder="1" applyAlignment="1">
      <alignment vertical="center"/>
    </xf>
    <xf numFmtId="0" fontId="21" fillId="0" borderId="99" xfId="0" applyFont="1" applyBorder="1" applyAlignment="1">
      <alignment vertical="center"/>
    </xf>
    <xf numFmtId="0" fontId="21" fillId="0" borderId="100" xfId="0" applyFont="1" applyBorder="1" applyAlignment="1">
      <alignment vertical="center"/>
    </xf>
    <xf numFmtId="0" fontId="21" fillId="0" borderId="0" xfId="0" applyFont="1"/>
    <xf numFmtId="0" fontId="21" fillId="0" borderId="0" xfId="0" applyFont="1" applyAlignment="1">
      <alignment horizontal="center"/>
    </xf>
    <xf numFmtId="0" fontId="10" fillId="0" borderId="0" xfId="3" applyFont="1" applyBorder="1" applyAlignment="1">
      <alignment horizontal="center"/>
    </xf>
    <xf numFmtId="56" fontId="10" fillId="0" borderId="0" xfId="3" quotePrefix="1" applyNumberFormat="1" applyFont="1" applyBorder="1" applyAlignment="1">
      <alignment horizontal="right"/>
    </xf>
    <xf numFmtId="0" fontId="10" fillId="0" borderId="27" xfId="3" applyFont="1" applyBorder="1" applyAlignment="1"/>
    <xf numFmtId="0" fontId="8" fillId="0" borderId="0" xfId="1" applyFont="1" applyAlignment="1">
      <alignment horizontal="left" vertical="center"/>
    </xf>
    <xf numFmtId="0" fontId="8" fillId="0" borderId="9" xfId="0" applyFont="1" applyBorder="1" applyAlignment="1">
      <alignment shrinkToFit="1"/>
    </xf>
    <xf numFmtId="0" fontId="8" fillId="0" borderId="89" xfId="3" applyFont="1" applyBorder="1" applyAlignment="1">
      <alignment horizontal="right" vertical="center"/>
    </xf>
    <xf numFmtId="0" fontId="8" fillId="0" borderId="0" xfId="0" applyFont="1"/>
    <xf numFmtId="0" fontId="8" fillId="0" borderId="0" xfId="0" applyFont="1" applyAlignment="1">
      <alignment horizontal="center"/>
    </xf>
    <xf numFmtId="0" fontId="8" fillId="0" borderId="0" xfId="0" applyFont="1" applyAlignment="1">
      <alignment horizontal="right"/>
    </xf>
    <xf numFmtId="0" fontId="8" fillId="3" borderId="9" xfId="0" applyFont="1" applyFill="1" applyBorder="1" applyAlignment="1">
      <alignment horizontal="center" vertical="center" shrinkToFit="1"/>
    </xf>
    <xf numFmtId="0" fontId="8" fillId="3" borderId="9" xfId="0" applyFont="1" applyFill="1" applyBorder="1" applyAlignment="1">
      <alignment horizontal="center" vertical="center"/>
    </xf>
    <xf numFmtId="0" fontId="8" fillId="0" borderId="9" xfId="0" applyFont="1" applyBorder="1" applyAlignment="1">
      <alignment horizontal="left" shrinkToFit="1"/>
    </xf>
    <xf numFmtId="0" fontId="8" fillId="0" borderId="9" xfId="0" applyFont="1" applyBorder="1"/>
    <xf numFmtId="0" fontId="8" fillId="0" borderId="9" xfId="0" applyFont="1" applyBorder="1" applyAlignment="1">
      <alignment horizontal="center"/>
    </xf>
    <xf numFmtId="0" fontId="8" fillId="0" borderId="0" xfId="0" applyFont="1" applyAlignment="1">
      <alignment shrinkToFit="1"/>
    </xf>
    <xf numFmtId="0" fontId="8" fillId="3" borderId="9" xfId="0" applyFont="1" applyFill="1" applyBorder="1" applyAlignment="1">
      <alignment horizontal="center" vertical="center"/>
    </xf>
    <xf numFmtId="0" fontId="21" fillId="0" borderId="4" xfId="1" applyFont="1" applyFill="1" applyBorder="1" applyAlignment="1">
      <alignment horizontal="left" vertical="center"/>
    </xf>
    <xf numFmtId="0" fontId="21" fillId="0" borderId="0" xfId="0" applyFont="1" applyFill="1"/>
    <xf numFmtId="0" fontId="8" fillId="0" borderId="0" xfId="0" applyFont="1" applyFill="1"/>
    <xf numFmtId="0" fontId="10" fillId="0" borderId="0" xfId="3" applyFont="1" applyFill="1"/>
    <xf numFmtId="0" fontId="10" fillId="0" borderId="0" xfId="3" applyFont="1" applyFill="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0" xfId="0" applyFont="1" applyBorder="1" applyAlignment="1">
      <alignment horizontal="left" vertical="center"/>
    </xf>
    <xf numFmtId="0" fontId="21" fillId="0" borderId="12" xfId="0" applyFont="1" applyBorder="1" applyAlignment="1">
      <alignment horizontal="left" vertical="center"/>
    </xf>
    <xf numFmtId="0" fontId="21" fillId="0" borderId="11" xfId="0" applyFont="1" applyBorder="1" applyAlignment="1">
      <alignment horizontal="left" vertical="center"/>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8" fillId="0" borderId="0" xfId="1" applyFont="1" applyAlignment="1">
      <alignment horizontal="left" vertical="center"/>
    </xf>
    <xf numFmtId="0" fontId="25" fillId="0" borderId="0" xfId="0" applyFont="1" applyAlignment="1">
      <alignment horizontal="center" vertical="center"/>
    </xf>
    <xf numFmtId="0" fontId="21" fillId="0" borderId="0" xfId="0" applyFont="1" applyFill="1" applyAlignment="1">
      <alignment horizontal="center" vertical="center"/>
    </xf>
    <xf numFmtId="0" fontId="21" fillId="0" borderId="0" xfId="1" applyFont="1" applyAlignment="1">
      <alignment horizontal="left" vertical="center"/>
    </xf>
    <xf numFmtId="0" fontId="21" fillId="0" borderId="0" xfId="1" applyFont="1" applyAlignment="1">
      <alignment horizontal="right" vertical="center"/>
    </xf>
    <xf numFmtId="0" fontId="25" fillId="0" borderId="0" xfId="1" applyFont="1" applyAlignment="1">
      <alignment horizontal="center" vertical="center"/>
    </xf>
    <xf numFmtId="0" fontId="21" fillId="0" borderId="0" xfId="1" applyFont="1" applyAlignment="1">
      <alignment horizontal="center" vertical="center" wrapText="1"/>
    </xf>
    <xf numFmtId="0" fontId="21" fillId="0" borderId="0" xfId="1" applyFont="1" applyFill="1" applyAlignment="1">
      <alignment horizontal="left" vertical="center" wrapText="1"/>
    </xf>
    <xf numFmtId="0" fontId="21" fillId="0" borderId="77" xfId="1" applyFont="1" applyBorder="1" applyAlignment="1">
      <alignment horizontal="center" vertical="center" wrapText="1"/>
    </xf>
    <xf numFmtId="0" fontId="21" fillId="0" borderId="78"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3" xfId="1" applyFont="1" applyBorder="1" applyAlignment="1">
      <alignment vertical="center" wrapText="1"/>
    </xf>
    <xf numFmtId="0" fontId="21" fillId="0" borderId="71" xfId="1" applyFont="1" applyBorder="1" applyAlignment="1">
      <alignment vertical="center" wrapText="1"/>
    </xf>
    <xf numFmtId="0" fontId="21" fillId="0" borderId="73" xfId="1" applyFont="1" applyBorder="1" applyAlignment="1">
      <alignment vertical="center" wrapText="1"/>
    </xf>
    <xf numFmtId="0" fontId="21" fillId="0" borderId="23" xfId="1" applyFont="1" applyBorder="1" applyAlignment="1">
      <alignment vertical="center" wrapText="1"/>
    </xf>
    <xf numFmtId="0" fontId="21" fillId="0" borderId="6" xfId="1" applyFont="1" applyBorder="1" applyAlignment="1">
      <alignment vertical="center" wrapText="1"/>
    </xf>
    <xf numFmtId="0" fontId="21" fillId="0" borderId="71"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23" xfId="1" applyFont="1" applyBorder="1" applyAlignment="1">
      <alignment horizontal="center" vertical="center" wrapText="1"/>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8" fillId="0" borderId="0" xfId="1" applyFont="1" applyAlignment="1">
      <alignment horizontal="left" vertical="top" wrapText="1"/>
    </xf>
    <xf numFmtId="0" fontId="21" fillId="0" borderId="0" xfId="1" applyFont="1" applyAlignment="1">
      <alignment horizontal="left" vertical="top" wrapText="1"/>
    </xf>
    <xf numFmtId="0" fontId="21" fillId="0" borderId="21" xfId="1" applyFont="1" applyBorder="1">
      <alignment vertical="center"/>
    </xf>
    <xf numFmtId="0" fontId="21" fillId="0" borderId="0" xfId="1" applyFont="1" applyAlignment="1">
      <alignment horizontal="center" vertical="center"/>
    </xf>
    <xf numFmtId="0" fontId="21" fillId="0" borderId="9" xfId="1" applyFont="1" applyBorder="1" applyAlignment="1">
      <alignment horizontal="left" vertical="top" wrapText="1"/>
    </xf>
    <xf numFmtId="0" fontId="8" fillId="0" borderId="16" xfId="1" applyFont="1" applyBorder="1" applyAlignment="1">
      <alignment vertical="center" wrapText="1"/>
    </xf>
    <xf numFmtId="0" fontId="8" fillId="0" borderId="17" xfId="1" applyFont="1" applyBorder="1" applyAlignment="1">
      <alignment vertical="center" wrapText="1"/>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9" fillId="0" borderId="0" xfId="1" applyFont="1" applyAlignment="1">
      <alignment horizontal="center" vertical="center"/>
    </xf>
    <xf numFmtId="0" fontId="8" fillId="7" borderId="10" xfId="1" applyFont="1" applyFill="1" applyBorder="1" applyAlignment="1">
      <alignment horizontal="center" vertical="center"/>
    </xf>
    <xf numFmtId="0" fontId="8" fillId="7" borderId="12" xfId="1" applyFont="1" applyFill="1" applyBorder="1" applyAlignment="1">
      <alignment horizontal="center" vertical="center"/>
    </xf>
    <xf numFmtId="0" fontId="8" fillId="7" borderId="11" xfId="1" applyFont="1" applyFill="1" applyBorder="1" applyAlignment="1">
      <alignment horizontal="center" vertical="center"/>
    </xf>
    <xf numFmtId="0" fontId="8" fillId="7" borderId="9" xfId="1" applyFont="1" applyFill="1" applyBorder="1" applyAlignment="1">
      <alignment horizontal="center" vertical="center"/>
    </xf>
    <xf numFmtId="176" fontId="8" fillId="0" borderId="70" xfId="1" applyNumberFormat="1" applyFont="1" applyFill="1" applyBorder="1" applyAlignment="1">
      <alignment horizontal="left" vertical="center"/>
    </xf>
    <xf numFmtId="176" fontId="8" fillId="0" borderId="22" xfId="1" applyNumberFormat="1" applyFont="1" applyFill="1" applyBorder="1" applyAlignment="1">
      <alignment horizontal="left" vertical="center"/>
    </xf>
    <xf numFmtId="0" fontId="8" fillId="0" borderId="21" xfId="1" applyFont="1" applyFill="1" applyBorder="1" applyAlignment="1">
      <alignment horizontal="right" vertical="center"/>
    </xf>
    <xf numFmtId="0" fontId="8" fillId="7" borderId="2" xfId="1" applyFont="1" applyFill="1" applyBorder="1" applyAlignment="1">
      <alignment horizontal="center" vertical="center"/>
    </xf>
    <xf numFmtId="176" fontId="8" fillId="10" borderId="10" xfId="1" quotePrefix="1" applyNumberFormat="1" applyFont="1" applyFill="1" applyBorder="1" applyAlignment="1">
      <alignment horizontal="left" vertical="center"/>
    </xf>
    <xf numFmtId="176" fontId="8" fillId="10" borderId="11" xfId="1" applyNumberFormat="1" applyFont="1" applyFill="1" applyBorder="1" applyAlignment="1">
      <alignment horizontal="left" vertical="center"/>
    </xf>
    <xf numFmtId="176" fontId="8" fillId="0" borderId="71" xfId="1" applyNumberFormat="1" applyFont="1" applyFill="1" applyBorder="1" applyAlignment="1">
      <alignment horizontal="left" vertical="center"/>
    </xf>
    <xf numFmtId="176" fontId="8" fillId="0" borderId="23" xfId="1" applyNumberFormat="1" applyFont="1" applyFill="1" applyBorder="1" applyAlignment="1">
      <alignment horizontal="left" vertical="center"/>
    </xf>
    <xf numFmtId="176" fontId="8" fillId="0" borderId="77" xfId="1" applyNumberFormat="1" applyFont="1" applyFill="1" applyBorder="1" applyAlignment="1">
      <alignment horizontal="left" vertical="center"/>
    </xf>
    <xf numFmtId="176" fontId="8" fillId="0" borderId="25" xfId="1" applyNumberFormat="1" applyFont="1" applyFill="1" applyBorder="1" applyAlignment="1">
      <alignment horizontal="left" vertical="center"/>
    </xf>
    <xf numFmtId="176" fontId="8" fillId="9" borderId="10" xfId="1" applyNumberFormat="1" applyFont="1" applyFill="1" applyBorder="1" applyAlignment="1">
      <alignment horizontal="left" vertical="center"/>
    </xf>
    <xf numFmtId="176" fontId="8" fillId="9" borderId="11" xfId="1" applyNumberFormat="1" applyFont="1" applyFill="1" applyBorder="1" applyAlignment="1">
      <alignment horizontal="left" vertical="center"/>
    </xf>
    <xf numFmtId="176" fontId="8" fillId="3" borderId="10" xfId="1" applyNumberFormat="1" applyFont="1" applyFill="1" applyBorder="1" applyAlignment="1">
      <alignment horizontal="left" vertical="center"/>
    </xf>
    <xf numFmtId="176" fontId="8" fillId="3" borderId="11" xfId="1" applyNumberFormat="1" applyFont="1" applyFill="1" applyBorder="1" applyAlignment="1">
      <alignment horizontal="left" vertical="center"/>
    </xf>
    <xf numFmtId="176" fontId="8" fillId="3" borderId="19" xfId="1" applyNumberFormat="1" applyFont="1" applyFill="1" applyBorder="1" applyAlignment="1">
      <alignment horizontal="left" vertical="center"/>
    </xf>
    <xf numFmtId="176" fontId="8" fillId="3" borderId="65" xfId="1" applyNumberFormat="1" applyFont="1" applyFill="1" applyBorder="1" applyAlignment="1">
      <alignment horizontal="left" vertical="center"/>
    </xf>
    <xf numFmtId="176" fontId="8" fillId="0" borderId="70" xfId="1" applyNumberFormat="1" applyFont="1" applyFill="1" applyBorder="1" applyAlignment="1">
      <alignment horizontal="left" vertical="center" shrinkToFit="1"/>
    </xf>
    <xf numFmtId="176" fontId="8" fillId="0" borderId="22" xfId="1" applyNumberFormat="1" applyFont="1" applyFill="1" applyBorder="1" applyAlignment="1">
      <alignment horizontal="left" vertical="center" shrinkToFit="1"/>
    </xf>
    <xf numFmtId="176" fontId="8" fillId="0" borderId="10" xfId="1" applyNumberFormat="1" applyFont="1" applyFill="1" applyBorder="1" applyAlignment="1">
      <alignment horizontal="left" vertical="center" shrinkToFit="1"/>
    </xf>
    <xf numFmtId="176" fontId="8" fillId="0" borderId="11" xfId="1" applyNumberFormat="1" applyFont="1" applyFill="1" applyBorder="1" applyAlignment="1">
      <alignment horizontal="left" vertical="center" shrinkToFit="1"/>
    </xf>
    <xf numFmtId="176" fontId="8" fillId="0" borderId="83" xfId="1" applyNumberFormat="1" applyFont="1" applyFill="1" applyBorder="1" applyAlignment="1">
      <alignment horizontal="left" vertical="center"/>
    </xf>
    <xf numFmtId="176" fontId="8" fillId="0" borderId="84" xfId="1" applyNumberFormat="1" applyFont="1" applyFill="1" applyBorder="1" applyAlignment="1">
      <alignment horizontal="left" vertical="center"/>
    </xf>
    <xf numFmtId="176" fontId="8" fillId="9" borderId="19" xfId="1" applyNumberFormat="1" applyFont="1" applyFill="1" applyBorder="1" applyAlignment="1">
      <alignment horizontal="left" vertical="center"/>
    </xf>
    <xf numFmtId="176" fontId="8" fillId="9" borderId="65" xfId="1" applyNumberFormat="1" applyFont="1" applyFill="1" applyBorder="1" applyAlignment="1">
      <alignment horizontal="left" vertical="center"/>
    </xf>
    <xf numFmtId="176" fontId="8" fillId="0" borderId="99" xfId="1" applyNumberFormat="1" applyFont="1" applyFill="1" applyBorder="1" applyAlignment="1">
      <alignment horizontal="left" vertical="center"/>
    </xf>
    <xf numFmtId="176" fontId="8" fillId="0" borderId="95" xfId="1" applyNumberFormat="1" applyFont="1" applyFill="1" applyBorder="1" applyAlignment="1">
      <alignment horizontal="left" vertical="center"/>
    </xf>
    <xf numFmtId="176" fontId="8" fillId="0" borderId="10" xfId="1" applyNumberFormat="1" applyFont="1" applyFill="1" applyBorder="1" applyAlignment="1">
      <alignment horizontal="left" vertical="center"/>
    </xf>
    <xf numFmtId="176" fontId="8" fillId="0" borderId="11" xfId="1" applyNumberFormat="1" applyFont="1" applyFill="1" applyBorder="1" applyAlignment="1">
      <alignment horizontal="left" vertical="center"/>
    </xf>
    <xf numFmtId="176" fontId="8" fillId="0" borderId="70" xfId="1" applyNumberFormat="1" applyFont="1" applyFill="1" applyBorder="1" applyAlignment="1">
      <alignment horizontal="left" vertical="center" wrapText="1"/>
    </xf>
    <xf numFmtId="176" fontId="8" fillId="0" borderId="22" xfId="1" applyNumberFormat="1" applyFont="1" applyFill="1" applyBorder="1" applyAlignment="1">
      <alignment horizontal="left" vertical="center" wrapText="1"/>
    </xf>
    <xf numFmtId="0" fontId="21" fillId="9" borderId="12" xfId="0" applyFont="1" applyFill="1" applyBorder="1" applyAlignment="1">
      <alignment horizontal="left" vertical="center" shrinkToFit="1"/>
    </xf>
    <xf numFmtId="0" fontId="21" fillId="9" borderId="11" xfId="0" applyFont="1" applyFill="1" applyBorder="1" applyAlignment="1">
      <alignment horizontal="left" vertical="center" shrinkToFit="1"/>
    </xf>
    <xf numFmtId="176" fontId="8" fillId="0" borderId="24" xfId="1" applyNumberFormat="1" applyFont="1" applyFill="1" applyBorder="1" applyAlignment="1">
      <alignment horizontal="left" vertical="center"/>
    </xf>
    <xf numFmtId="176" fontId="8" fillId="0" borderId="69" xfId="1" applyNumberFormat="1" applyFont="1" applyFill="1" applyBorder="1" applyAlignment="1">
      <alignment horizontal="left" vertical="center"/>
    </xf>
    <xf numFmtId="0" fontId="21" fillId="0" borderId="77" xfId="1" applyFont="1" applyBorder="1" applyAlignment="1">
      <alignment vertical="center"/>
    </xf>
    <xf numFmtId="0" fontId="21" fillId="0" borderId="25" xfId="1" applyFont="1" applyBorder="1" applyAlignment="1">
      <alignment vertical="center"/>
    </xf>
    <xf numFmtId="0" fontId="20" fillId="0" borderId="0" xfId="1" applyFont="1" applyAlignment="1">
      <alignment horizontal="center" vertical="center"/>
    </xf>
    <xf numFmtId="0" fontId="21" fillId="3" borderId="2" xfId="1" applyFont="1" applyFill="1" applyBorder="1" applyAlignment="1">
      <alignment horizontal="center" vertical="center"/>
    </xf>
    <xf numFmtId="0" fontId="21" fillId="9" borderId="10" xfId="1" applyFont="1" applyFill="1" applyBorder="1" applyAlignment="1">
      <alignment vertical="center"/>
    </xf>
    <xf numFmtId="0" fontId="21" fillId="9" borderId="11" xfId="1" applyFont="1" applyFill="1" applyBorder="1" applyAlignment="1">
      <alignment vertical="center"/>
    </xf>
    <xf numFmtId="0" fontId="21" fillId="0" borderId="70" xfId="1" applyFont="1" applyBorder="1" applyAlignment="1">
      <alignment vertical="center"/>
    </xf>
    <xf numFmtId="0" fontId="21" fillId="0" borderId="22" xfId="1" applyFont="1" applyBorder="1" applyAlignment="1">
      <alignment vertical="center"/>
    </xf>
    <xf numFmtId="0" fontId="21" fillId="10" borderId="10" xfId="1" applyFont="1" applyFill="1" applyBorder="1" applyAlignment="1">
      <alignment horizontal="left" vertical="center"/>
    </xf>
    <xf numFmtId="0" fontId="21" fillId="10" borderId="11" xfId="1" applyFont="1" applyFill="1" applyBorder="1" applyAlignment="1">
      <alignment horizontal="left" vertical="center"/>
    </xf>
    <xf numFmtId="0" fontId="21" fillId="0" borderId="24" xfId="1" applyFont="1" applyBorder="1" applyAlignment="1">
      <alignment vertical="center"/>
    </xf>
    <xf numFmtId="0" fontId="21" fillId="0" borderId="69" xfId="1" applyFont="1" applyBorder="1" applyAlignment="1">
      <alignment vertical="center"/>
    </xf>
    <xf numFmtId="0" fontId="21" fillId="0" borderId="80" xfId="1" quotePrefix="1" applyFont="1" applyBorder="1" applyAlignment="1">
      <alignment vertical="center" shrinkToFit="1"/>
    </xf>
    <xf numFmtId="0" fontId="21" fillId="0" borderId="84" xfId="1" applyFont="1" applyBorder="1" applyAlignment="1">
      <alignment vertical="center" shrinkToFit="1"/>
    </xf>
    <xf numFmtId="0" fontId="21" fillId="10" borderId="24" xfId="1" applyFont="1" applyFill="1" applyBorder="1" applyAlignment="1">
      <alignment vertical="center"/>
    </xf>
    <xf numFmtId="0" fontId="21" fillId="10" borderId="69" xfId="1" applyFont="1" applyFill="1" applyBorder="1" applyAlignment="1">
      <alignment vertical="center"/>
    </xf>
    <xf numFmtId="0" fontId="21" fillId="0" borderId="16" xfId="1" applyFont="1" applyBorder="1" applyAlignment="1">
      <alignment vertical="center" wrapText="1"/>
    </xf>
    <xf numFmtId="0" fontId="21" fillId="0" borderId="17" xfId="1" applyFont="1" applyBorder="1" applyAlignment="1">
      <alignment vertical="center" wrapText="1"/>
    </xf>
    <xf numFmtId="0" fontId="21" fillId="0" borderId="18" xfId="1" applyFont="1" applyBorder="1" applyAlignment="1">
      <alignment vertical="center" wrapText="1"/>
    </xf>
    <xf numFmtId="0" fontId="21" fillId="0" borderId="27" xfId="1" applyFont="1" applyBorder="1" applyAlignment="1">
      <alignment vertical="center" wrapText="1"/>
    </xf>
    <xf numFmtId="0" fontId="21" fillId="0" borderId="19" xfId="1" applyFont="1" applyBorder="1" applyAlignment="1">
      <alignment vertical="center" wrapText="1"/>
    </xf>
    <xf numFmtId="0" fontId="21" fillId="0" borderId="65" xfId="1" applyFont="1" applyBorder="1" applyAlignment="1">
      <alignment vertical="center" wrapText="1"/>
    </xf>
    <xf numFmtId="0" fontId="21" fillId="10" borderId="18" xfId="1" applyFont="1" applyFill="1" applyBorder="1" applyAlignment="1">
      <alignment vertical="center"/>
    </xf>
    <xf numFmtId="0" fontId="21" fillId="10" borderId="27" xfId="1" applyFont="1" applyFill="1" applyBorder="1" applyAlignment="1">
      <alignment vertical="center"/>
    </xf>
    <xf numFmtId="0" fontId="8" fillId="0" borderId="9" xfId="0" applyFont="1" applyBorder="1" applyAlignment="1">
      <alignment shrinkToFit="1"/>
    </xf>
    <xf numFmtId="0" fontId="9" fillId="0" borderId="0" xfId="0" applyFont="1" applyAlignment="1">
      <alignment horizontal="center"/>
    </xf>
    <xf numFmtId="0" fontId="8" fillId="3" borderId="9" xfId="0" applyFont="1" applyFill="1" applyBorder="1" applyAlignment="1">
      <alignment horizontal="center" vertical="center"/>
    </xf>
    <xf numFmtId="0" fontId="8" fillId="0" borderId="0" xfId="0" applyFont="1" applyAlignment="1">
      <alignment shrinkToFit="1"/>
    </xf>
    <xf numFmtId="0" fontId="8" fillId="3" borderId="9" xfId="0" applyFont="1" applyFill="1" applyBorder="1" applyAlignment="1">
      <alignment horizontal="center" vertical="center" shrinkToFit="1"/>
    </xf>
    <xf numFmtId="0" fontId="8" fillId="0" borderId="79" xfId="3" applyFont="1" applyBorder="1" applyAlignment="1">
      <alignment horizontal="center" vertical="center"/>
    </xf>
    <xf numFmtId="0" fontId="8" fillId="0" borderId="80" xfId="3" applyFont="1" applyBorder="1" applyAlignment="1">
      <alignment horizontal="center" vertical="center"/>
    </xf>
    <xf numFmtId="0" fontId="8" fillId="0" borderId="84" xfId="3" applyFont="1" applyBorder="1" applyAlignment="1">
      <alignment horizontal="center" vertical="center"/>
    </xf>
    <xf numFmtId="0" fontId="9" fillId="0" borderId="0" xfId="3" applyFont="1" applyAlignment="1">
      <alignment horizontal="center" vertical="center"/>
    </xf>
    <xf numFmtId="0" fontId="8" fillId="0" borderId="0" xfId="3" applyFont="1" applyAlignment="1">
      <alignment horizontal="right" vertical="center"/>
    </xf>
    <xf numFmtId="0" fontId="8" fillId="3" borderId="2"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17" xfId="3" applyFont="1" applyFill="1" applyBorder="1" applyAlignment="1">
      <alignment horizontal="center" vertical="center"/>
    </xf>
    <xf numFmtId="0" fontId="8" fillId="3" borderId="27" xfId="3" applyFont="1" applyFill="1" applyBorder="1" applyAlignment="1">
      <alignment horizontal="center" vertical="center"/>
    </xf>
    <xf numFmtId="0" fontId="8" fillId="3" borderId="2" xfId="3" applyFont="1" applyFill="1" applyBorder="1" applyAlignment="1">
      <alignment horizontal="center" vertical="center" wrapText="1"/>
    </xf>
    <xf numFmtId="0" fontId="10" fillId="0" borderId="11" xfId="3" applyFont="1" applyBorder="1" applyAlignment="1">
      <alignment horizontal="center"/>
    </xf>
    <xf numFmtId="0" fontId="10" fillId="0" borderId="9" xfId="3" applyFont="1" applyBorder="1" applyAlignment="1">
      <alignment horizontal="center"/>
    </xf>
    <xf numFmtId="0" fontId="10" fillId="0" borderId="10" xfId="3" applyFont="1" applyBorder="1" applyAlignment="1">
      <alignment horizontal="center"/>
    </xf>
    <xf numFmtId="0" fontId="8" fillId="0" borderId="12" xfId="1" applyFont="1" applyBorder="1" applyAlignment="1">
      <alignment horizontal="center" vertical="center"/>
    </xf>
    <xf numFmtId="0" fontId="8" fillId="3" borderId="10" xfId="1" applyFont="1" applyFill="1" applyBorder="1" applyAlignment="1">
      <alignment horizontal="center" vertical="center"/>
    </xf>
    <xf numFmtId="0" fontId="8" fillId="3" borderId="12" xfId="1" applyFont="1" applyFill="1" applyBorder="1" applyAlignment="1">
      <alignment horizontal="center" vertical="center"/>
    </xf>
    <xf numFmtId="0" fontId="8" fillId="3" borderId="11" xfId="1" applyFont="1" applyFill="1" applyBorder="1" applyAlignment="1">
      <alignment horizontal="center" vertical="center"/>
    </xf>
    <xf numFmtId="0" fontId="9" fillId="0" borderId="0" xfId="1" applyFont="1" applyBorder="1" applyAlignment="1">
      <alignment horizontal="center" vertical="center"/>
    </xf>
    <xf numFmtId="0" fontId="8" fillId="3" borderId="13"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15" xfId="1" applyFont="1" applyFill="1" applyBorder="1" applyAlignment="1">
      <alignment horizontal="center" vertical="center"/>
    </xf>
    <xf numFmtId="0" fontId="10" fillId="0" borderId="9" xfId="6" applyFont="1" applyBorder="1" applyAlignment="1">
      <alignment horizontal="left" vertical="center" wrapText="1"/>
    </xf>
    <xf numFmtId="0" fontId="7" fillId="0" borderId="9" xfId="3" applyFont="1" applyBorder="1" applyAlignment="1">
      <alignment horizontal="left" vertical="center" wrapText="1"/>
    </xf>
    <xf numFmtId="38" fontId="9" fillId="0" borderId="0" xfId="2" applyFont="1" applyFill="1" applyBorder="1" applyAlignment="1">
      <alignment horizontal="center" vertical="center"/>
    </xf>
    <xf numFmtId="0" fontId="10" fillId="4" borderId="10" xfId="6" applyFont="1" applyFill="1" applyBorder="1" applyAlignment="1" applyProtection="1">
      <alignment horizontal="center" vertical="center" wrapText="1"/>
      <protection locked="0"/>
    </xf>
    <xf numFmtId="0" fontId="10" fillId="4" borderId="12" xfId="6" applyFont="1" applyFill="1" applyBorder="1" applyAlignment="1" applyProtection="1">
      <alignment horizontal="center" vertical="center" wrapText="1"/>
      <protection locked="0"/>
    </xf>
    <xf numFmtId="0" fontId="10" fillId="4" borderId="11" xfId="6" applyFont="1" applyFill="1" applyBorder="1" applyAlignment="1" applyProtection="1">
      <alignment horizontal="center" vertical="center" wrapText="1"/>
      <protection locked="0"/>
    </xf>
    <xf numFmtId="0" fontId="10" fillId="6" borderId="10" xfId="6" applyFont="1" applyFill="1" applyBorder="1" applyAlignment="1" applyProtection="1">
      <alignment horizontal="center" vertical="center" wrapText="1"/>
      <protection locked="0"/>
    </xf>
    <xf numFmtId="0" fontId="10" fillId="6" borderId="12" xfId="6" applyFont="1" applyFill="1" applyBorder="1" applyAlignment="1" applyProtection="1">
      <alignment horizontal="center" vertical="center" wrapText="1"/>
      <protection locked="0"/>
    </xf>
    <xf numFmtId="0" fontId="10" fillId="6" borderId="11" xfId="6" applyFont="1" applyFill="1" applyBorder="1" applyAlignment="1" applyProtection="1">
      <alignment horizontal="center" vertical="center" wrapText="1"/>
      <protection locked="0"/>
    </xf>
    <xf numFmtId="0" fontId="10" fillId="4" borderId="2" xfId="6" applyFont="1" applyFill="1" applyBorder="1" applyAlignment="1" applyProtection="1">
      <alignment horizontal="center" vertical="center" wrapText="1"/>
      <protection locked="0"/>
    </xf>
    <xf numFmtId="0" fontId="10" fillId="4" borderId="7" xfId="6" applyFont="1" applyFill="1" applyBorder="1" applyAlignment="1" applyProtection="1">
      <alignment horizontal="center" vertical="center" wrapText="1"/>
      <protection locked="0"/>
    </xf>
  </cellXfs>
  <cellStyles count="7">
    <cellStyle name="桁区切り 2" xfId="2" xr:uid="{00000000-0005-0000-0000-000000000000}"/>
    <cellStyle name="桁区切り 2 5" xfId="5" xr:uid="{00000000-0005-0000-0000-000001000000}"/>
    <cellStyle name="桁区切り 3" xfId="4" xr:uid="{00000000-0005-0000-0000-000002000000}"/>
    <cellStyle name="標準" xfId="0" builtinId="0"/>
    <cellStyle name="標準 2" xfId="1" xr:uid="{00000000-0005-0000-0000-000004000000}"/>
    <cellStyle name="標準 3" xfId="3" xr:uid="{00000000-0005-0000-0000-000005000000}"/>
    <cellStyle name="標準 4" xfId="6" xr:uid="{00000000-0005-0000-0000-000006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197827</xdr:colOff>
      <xdr:row>8</xdr:row>
      <xdr:rowOff>100264</xdr:rowOff>
    </xdr:from>
    <xdr:to>
      <xdr:col>13</xdr:col>
      <xdr:colOff>135694</xdr:colOff>
      <xdr:row>12</xdr:row>
      <xdr:rowOff>133057</xdr:rowOff>
    </xdr:to>
    <xdr:sp macro="" textlink="">
      <xdr:nvSpPr>
        <xdr:cNvPr id="2" name="テキスト ボックス 1">
          <a:extLst>
            <a:ext uri="{FF2B5EF4-FFF2-40B4-BE49-F238E27FC236}">
              <a16:creationId xmlns:a16="http://schemas.microsoft.com/office/drawing/2014/main" id="{36533728-CF0E-4D15-96C8-D88926D5F415}"/>
            </a:ext>
          </a:extLst>
        </xdr:cNvPr>
        <xdr:cNvSpPr txBox="1"/>
      </xdr:nvSpPr>
      <xdr:spPr>
        <a:xfrm>
          <a:off x="3664927" y="1376614"/>
          <a:ext cx="7405467" cy="642393"/>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nSpc>
              <a:spcPts val="1300"/>
            </a:lnSpc>
          </a:pPr>
          <a:r>
            <a:rPr kumimoji="1" lang="ja-JP" altLang="en-US" sz="1100">
              <a:latin typeface="BIZ UDP明朝 Medium" panose="02020500000000000000" pitchFamily="18" charset="-128"/>
              <a:ea typeface="BIZ UDP明朝 Medium" panose="02020500000000000000" pitchFamily="18" charset="-128"/>
            </a:rPr>
            <a:t>修繕・更新計画の提案に基づき、実施時期及び金額の考え方等について、各金額部分を適宜枠線で囲み説明書きを記載するなど、修繕・更新計画全体についての説明資料としてください。</a:t>
          </a:r>
          <a:endParaRPr kumimoji="1" lang="en-US" altLang="ja-JP" sz="1100">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197827</xdr:colOff>
      <xdr:row>8</xdr:row>
      <xdr:rowOff>100264</xdr:rowOff>
    </xdr:from>
    <xdr:to>
      <xdr:col>13</xdr:col>
      <xdr:colOff>135694</xdr:colOff>
      <xdr:row>12</xdr:row>
      <xdr:rowOff>133057</xdr:rowOff>
    </xdr:to>
    <xdr:sp macro="" textlink="">
      <xdr:nvSpPr>
        <xdr:cNvPr id="2" name="テキスト ボックス 1">
          <a:extLst>
            <a:ext uri="{FF2B5EF4-FFF2-40B4-BE49-F238E27FC236}">
              <a16:creationId xmlns:a16="http://schemas.microsoft.com/office/drawing/2014/main" id="{36533728-CF0E-4D15-96C8-D88926D5F415}"/>
            </a:ext>
          </a:extLst>
        </xdr:cNvPr>
        <xdr:cNvSpPr txBox="1"/>
      </xdr:nvSpPr>
      <xdr:spPr>
        <a:xfrm>
          <a:off x="3285932" y="1363580"/>
          <a:ext cx="4429657" cy="634372"/>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nSpc>
              <a:spcPts val="1300"/>
            </a:lnSpc>
          </a:pPr>
          <a:r>
            <a:rPr kumimoji="1" lang="ja-JP" altLang="en-US" sz="1100">
              <a:latin typeface="BIZ UDP明朝 Medium" panose="02020500000000000000" pitchFamily="18" charset="-128"/>
              <a:ea typeface="BIZ UDP明朝 Medium" panose="02020500000000000000" pitchFamily="18" charset="-128"/>
            </a:rPr>
            <a:t>修繕・更新計画の提案に基づき、実施時期及び金額の考え方等について、各金額部分を適宜枠線で囲み説明書きを記載するなど、修繕・更新計画全体についての説明資料としてください。</a:t>
          </a:r>
          <a:endParaRPr kumimoji="1" lang="en-US" altLang="ja-JP" sz="1100">
            <a:latin typeface="BIZ UDP明朝 Medium" panose="02020500000000000000" pitchFamily="18" charset="-128"/>
            <a:ea typeface="BIZ UDP明朝 Medium" panose="020205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B1:K29"/>
  <sheetViews>
    <sheetView view="pageBreakPreview" zoomScale="70" zoomScaleNormal="100" zoomScaleSheetLayoutView="70" workbookViewId="0">
      <selection activeCell="B7" sqref="B7:K7"/>
    </sheetView>
  </sheetViews>
  <sheetFormatPr defaultColWidth="9" defaultRowHeight="12" x14ac:dyDescent="0.4"/>
  <cols>
    <col min="1" max="1" width="1.5" style="268" customWidth="1"/>
    <col min="2" max="2" width="8.75" style="268" customWidth="1"/>
    <col min="3" max="3" width="20.625" style="268" customWidth="1"/>
    <col min="4" max="10" width="4" style="268" customWidth="1"/>
    <col min="11" max="11" width="53.875" style="268" customWidth="1"/>
    <col min="12" max="12" width="1.5" style="268" customWidth="1"/>
    <col min="13" max="16384" width="9" style="268"/>
  </cols>
  <sheetData>
    <row r="1" spans="2:11" x14ac:dyDescent="0.4">
      <c r="B1" s="506" t="s">
        <v>365</v>
      </c>
      <c r="C1" s="506"/>
      <c r="D1" s="506"/>
      <c r="E1" s="506"/>
      <c r="F1" s="506"/>
      <c r="G1" s="506"/>
      <c r="H1" s="506"/>
      <c r="I1" s="506"/>
      <c r="J1" s="506"/>
      <c r="K1" s="269"/>
    </row>
    <row r="3" spans="2:11" x14ac:dyDescent="0.4">
      <c r="K3" s="270" t="s">
        <v>312</v>
      </c>
    </row>
    <row r="5" spans="2:11" ht="14.25" x14ac:dyDescent="0.4">
      <c r="B5" s="507" t="s">
        <v>369</v>
      </c>
      <c r="C5" s="507"/>
      <c r="D5" s="507"/>
      <c r="E5" s="507"/>
      <c r="F5" s="507"/>
      <c r="G5" s="507"/>
      <c r="H5" s="507"/>
      <c r="I5" s="507"/>
      <c r="J5" s="507"/>
      <c r="K5" s="507"/>
    </row>
    <row r="7" spans="2:11" x14ac:dyDescent="0.4">
      <c r="B7" s="508" t="s">
        <v>658</v>
      </c>
      <c r="C7" s="508"/>
      <c r="D7" s="508"/>
      <c r="E7" s="508"/>
      <c r="F7" s="508"/>
      <c r="G7" s="508"/>
      <c r="H7" s="508"/>
      <c r="I7" s="508"/>
      <c r="J7" s="508"/>
      <c r="K7" s="508"/>
    </row>
    <row r="9" spans="2:11" x14ac:dyDescent="0.4">
      <c r="B9" s="498" t="s">
        <v>313</v>
      </c>
      <c r="C9" s="499"/>
      <c r="D9" s="500"/>
      <c r="E9" s="501"/>
      <c r="F9" s="501"/>
      <c r="G9" s="501"/>
      <c r="H9" s="501"/>
      <c r="I9" s="501"/>
      <c r="J9" s="501"/>
      <c r="K9" s="502"/>
    </row>
    <row r="10" spans="2:11" x14ac:dyDescent="0.4">
      <c r="B10" s="498" t="s">
        <v>314</v>
      </c>
      <c r="C10" s="499"/>
      <c r="D10" s="500"/>
      <c r="E10" s="501"/>
      <c r="F10" s="501"/>
      <c r="G10" s="501"/>
      <c r="H10" s="501"/>
      <c r="I10" s="501"/>
      <c r="J10" s="501"/>
      <c r="K10" s="502"/>
    </row>
    <row r="11" spans="2:11" x14ac:dyDescent="0.4">
      <c r="B11" s="505" t="s">
        <v>315</v>
      </c>
      <c r="C11" s="271" t="s">
        <v>316</v>
      </c>
      <c r="D11" s="500"/>
      <c r="E11" s="501"/>
      <c r="F11" s="501"/>
      <c r="G11" s="501"/>
      <c r="H11" s="501"/>
      <c r="I11" s="501"/>
      <c r="J11" s="501"/>
      <c r="K11" s="502"/>
    </row>
    <row r="12" spans="2:11" x14ac:dyDescent="0.4">
      <c r="B12" s="505"/>
      <c r="C12" s="271" t="s">
        <v>317</v>
      </c>
      <c r="D12" s="500"/>
      <c r="E12" s="501"/>
      <c r="F12" s="501"/>
      <c r="G12" s="501"/>
      <c r="H12" s="501"/>
      <c r="I12" s="501"/>
      <c r="J12" s="501"/>
      <c r="K12" s="502"/>
    </row>
    <row r="13" spans="2:11" x14ac:dyDescent="0.4">
      <c r="B13" s="505"/>
      <c r="C13" s="271" t="s">
        <v>318</v>
      </c>
      <c r="D13" s="500"/>
      <c r="E13" s="501"/>
      <c r="F13" s="501"/>
      <c r="G13" s="501"/>
      <c r="H13" s="501"/>
      <c r="I13" s="501"/>
      <c r="J13" s="501"/>
      <c r="K13" s="502"/>
    </row>
    <row r="14" spans="2:11" x14ac:dyDescent="0.4">
      <c r="B14" s="505"/>
      <c r="C14" s="271" t="s">
        <v>319</v>
      </c>
      <c r="D14" s="500"/>
      <c r="E14" s="501"/>
      <c r="F14" s="501"/>
      <c r="G14" s="501"/>
      <c r="H14" s="501"/>
      <c r="I14" s="501"/>
      <c r="J14" s="501"/>
      <c r="K14" s="502"/>
    </row>
    <row r="15" spans="2:11" x14ac:dyDescent="0.4">
      <c r="B15" s="272"/>
      <c r="D15" s="273"/>
      <c r="E15" s="273"/>
      <c r="F15" s="273"/>
      <c r="G15" s="273"/>
      <c r="H15" s="273"/>
      <c r="I15" s="273"/>
      <c r="J15" s="273"/>
      <c r="K15" s="273"/>
    </row>
    <row r="16" spans="2:11" x14ac:dyDescent="0.4">
      <c r="B16" s="498" t="s">
        <v>320</v>
      </c>
      <c r="C16" s="499"/>
      <c r="D16" s="500" t="s">
        <v>362</v>
      </c>
      <c r="E16" s="501"/>
      <c r="F16" s="501"/>
      <c r="G16" s="501"/>
      <c r="H16" s="501"/>
      <c r="I16" s="501"/>
      <c r="J16" s="501"/>
      <c r="K16" s="502"/>
    </row>
    <row r="18" spans="2:11" x14ac:dyDescent="0.4">
      <c r="B18" s="503" t="s">
        <v>39</v>
      </c>
      <c r="C18" s="503" t="s">
        <v>321</v>
      </c>
      <c r="D18" s="505" t="s">
        <v>322</v>
      </c>
      <c r="E18" s="505"/>
      <c r="F18" s="505"/>
      <c r="G18" s="505"/>
      <c r="H18" s="505"/>
      <c r="I18" s="505"/>
      <c r="J18" s="505"/>
      <c r="K18" s="503" t="s">
        <v>323</v>
      </c>
    </row>
    <row r="19" spans="2:11" x14ac:dyDescent="0.4">
      <c r="B19" s="504"/>
      <c r="C19" s="504"/>
      <c r="D19" s="271" t="s">
        <v>324</v>
      </c>
      <c r="E19" s="274" t="s">
        <v>325</v>
      </c>
      <c r="F19" s="275" t="s">
        <v>325</v>
      </c>
      <c r="G19" s="275" t="s">
        <v>326</v>
      </c>
      <c r="H19" s="275" t="s">
        <v>327</v>
      </c>
      <c r="I19" s="275" t="s">
        <v>328</v>
      </c>
      <c r="J19" s="276" t="s">
        <v>329</v>
      </c>
      <c r="K19" s="504"/>
    </row>
    <row r="20" spans="2:11" x14ac:dyDescent="0.4">
      <c r="B20" s="271" t="s">
        <v>330</v>
      </c>
      <c r="C20" s="277" t="s">
        <v>331</v>
      </c>
      <c r="D20" s="278" t="s">
        <v>332</v>
      </c>
      <c r="E20" s="279" t="s">
        <v>333</v>
      </c>
      <c r="F20" s="280">
        <v>1</v>
      </c>
      <c r="G20" s="280" t="s">
        <v>334</v>
      </c>
      <c r="H20" s="280" t="s">
        <v>335</v>
      </c>
      <c r="I20" s="280" t="s">
        <v>328</v>
      </c>
      <c r="J20" s="281" t="s">
        <v>336</v>
      </c>
      <c r="K20" s="277" t="s">
        <v>331</v>
      </c>
    </row>
    <row r="21" spans="2:11" ht="99" customHeight="1" x14ac:dyDescent="0.4">
      <c r="B21" s="271">
        <v>1</v>
      </c>
      <c r="C21" s="277"/>
      <c r="D21" s="277"/>
      <c r="E21" s="282"/>
      <c r="F21" s="283"/>
      <c r="G21" s="283"/>
      <c r="H21" s="283"/>
      <c r="I21" s="283"/>
      <c r="J21" s="284"/>
      <c r="K21" s="277"/>
    </row>
    <row r="22" spans="2:11" ht="99" customHeight="1" x14ac:dyDescent="0.4">
      <c r="B22" s="271">
        <v>2</v>
      </c>
      <c r="C22" s="277"/>
      <c r="D22" s="277"/>
      <c r="E22" s="282"/>
      <c r="F22" s="283"/>
      <c r="G22" s="283"/>
      <c r="H22" s="283"/>
      <c r="I22" s="283"/>
      <c r="J22" s="284"/>
      <c r="K22" s="277"/>
    </row>
    <row r="23" spans="2:11" ht="99" customHeight="1" x14ac:dyDescent="0.4">
      <c r="B23" s="271">
        <v>3</v>
      </c>
      <c r="C23" s="277"/>
      <c r="D23" s="277"/>
      <c r="E23" s="282"/>
      <c r="F23" s="283"/>
      <c r="G23" s="283"/>
      <c r="H23" s="283"/>
      <c r="I23" s="283"/>
      <c r="J23" s="284"/>
      <c r="K23" s="277"/>
    </row>
    <row r="24" spans="2:11" x14ac:dyDescent="0.4">
      <c r="B24" s="273" t="s">
        <v>337</v>
      </c>
    </row>
    <row r="25" spans="2:11" x14ac:dyDescent="0.4">
      <c r="B25" s="273" t="s">
        <v>363</v>
      </c>
    </row>
    <row r="26" spans="2:11" x14ac:dyDescent="0.4">
      <c r="B26" s="268" t="s">
        <v>364</v>
      </c>
    </row>
    <row r="27" spans="2:11" x14ac:dyDescent="0.4">
      <c r="B27" s="268" t="s">
        <v>338</v>
      </c>
    </row>
    <row r="28" spans="2:11" x14ac:dyDescent="0.4">
      <c r="B28" s="268" t="s">
        <v>339</v>
      </c>
    </row>
    <row r="29" spans="2:11" x14ac:dyDescent="0.4">
      <c r="B29" s="268" t="s">
        <v>340</v>
      </c>
    </row>
  </sheetData>
  <mergeCells count="18">
    <mergeCell ref="B1:J1"/>
    <mergeCell ref="B5:K5"/>
    <mergeCell ref="B7:K7"/>
    <mergeCell ref="B9:C9"/>
    <mergeCell ref="D9:K9"/>
    <mergeCell ref="B10:C10"/>
    <mergeCell ref="D10:K10"/>
    <mergeCell ref="B18:B19"/>
    <mergeCell ref="C18:C19"/>
    <mergeCell ref="D18:J18"/>
    <mergeCell ref="K18:K19"/>
    <mergeCell ref="B11:B14"/>
    <mergeCell ref="D11:K11"/>
    <mergeCell ref="D12:K12"/>
    <mergeCell ref="D13:K13"/>
    <mergeCell ref="D14:K14"/>
    <mergeCell ref="B16:C16"/>
    <mergeCell ref="D16:K16"/>
  </mergeCells>
  <phoneticPr fontId="3"/>
  <printOptions horizontalCentered="1"/>
  <pageMargins left="0.25" right="0.25"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pageSetUpPr fitToPage="1"/>
  </sheetPr>
  <dimension ref="A1:AC82"/>
  <sheetViews>
    <sheetView view="pageBreakPreview" zoomScale="80" zoomScaleNormal="100" zoomScaleSheetLayoutView="80" workbookViewId="0">
      <selection activeCell="B1" sqref="B1"/>
    </sheetView>
  </sheetViews>
  <sheetFormatPr defaultColWidth="8" defaultRowHeight="12" x14ac:dyDescent="0.4"/>
  <cols>
    <col min="1" max="1" width="2.625" style="331" customWidth="1"/>
    <col min="2" max="2" width="3.75" style="331" customWidth="1"/>
    <col min="3" max="3" width="7.875" style="332" customWidth="1"/>
    <col min="4" max="4" width="4.625" style="331" customWidth="1"/>
    <col min="5" max="5" width="3" style="331" bestFit="1" customWidth="1"/>
    <col min="6" max="6" width="7.875" style="332" customWidth="1"/>
    <col min="7" max="7" width="4.625" style="331" customWidth="1"/>
    <col min="8" max="8" width="7.875" style="332" customWidth="1"/>
    <col min="9" max="9" width="4.625" style="331" customWidth="1"/>
    <col min="10" max="14" width="11.125" style="331" customWidth="1"/>
    <col min="15" max="15" width="9.375" style="331" customWidth="1"/>
    <col min="16" max="16" width="11.125" style="331" customWidth="1"/>
    <col min="17" max="17" width="2.625" style="331" customWidth="1"/>
    <col min="18" max="16384" width="8" style="331"/>
  </cols>
  <sheetData>
    <row r="1" spans="2:29" ht="13.5" x14ac:dyDescent="0.4">
      <c r="B1" s="331" t="s">
        <v>562</v>
      </c>
      <c r="M1" s="455"/>
      <c r="N1" s="455"/>
      <c r="O1" s="455"/>
      <c r="P1" s="455"/>
      <c r="Q1" s="333"/>
      <c r="R1" s="333"/>
    </row>
    <row r="2" spans="2:29" ht="20.25" customHeight="1" x14ac:dyDescent="0.4">
      <c r="M2" s="455"/>
      <c r="N2" s="299" t="s">
        <v>279</v>
      </c>
      <c r="O2" s="534"/>
      <c r="P2" s="535"/>
      <c r="Q2" s="333"/>
      <c r="R2" s="333"/>
    </row>
    <row r="3" spans="2:29" ht="13.5" x14ac:dyDescent="0.4">
      <c r="M3" s="455"/>
      <c r="N3" s="455"/>
      <c r="O3" s="455"/>
      <c r="P3" s="455"/>
      <c r="Q3" s="333"/>
      <c r="R3" s="333"/>
    </row>
    <row r="4" spans="2:29" ht="16.5" x14ac:dyDescent="0.4">
      <c r="B4" s="607" t="s">
        <v>563</v>
      </c>
      <c r="C4" s="607"/>
      <c r="D4" s="607"/>
      <c r="E4" s="607"/>
      <c r="F4" s="607"/>
      <c r="G4" s="607"/>
      <c r="H4" s="607"/>
      <c r="I4" s="607"/>
      <c r="J4" s="607"/>
      <c r="K4" s="607"/>
      <c r="L4" s="607"/>
      <c r="M4" s="607"/>
      <c r="N4" s="607"/>
      <c r="O4" s="607"/>
      <c r="P4" s="607"/>
      <c r="Q4" s="608"/>
      <c r="R4" s="608"/>
      <c r="S4" s="608"/>
      <c r="T4" s="608"/>
      <c r="U4" s="608"/>
      <c r="V4" s="608"/>
      <c r="W4" s="608"/>
      <c r="X4" s="608"/>
      <c r="Y4" s="608"/>
      <c r="Z4" s="608"/>
      <c r="AA4" s="608"/>
      <c r="AB4" s="608"/>
      <c r="AC4" s="608"/>
    </row>
    <row r="5" spans="2:29" x14ac:dyDescent="0.4">
      <c r="P5" s="332" t="s">
        <v>390</v>
      </c>
    </row>
    <row r="6" spans="2:29" x14ac:dyDescent="0.4">
      <c r="B6" s="609" t="s">
        <v>402</v>
      </c>
      <c r="C6" s="609" t="s">
        <v>403</v>
      </c>
      <c r="D6" s="609"/>
      <c r="E6" s="609"/>
      <c r="F6" s="609"/>
      <c r="G6" s="609"/>
      <c r="H6" s="609" t="s">
        <v>404</v>
      </c>
      <c r="I6" s="609"/>
      <c r="J6" s="334" t="s">
        <v>564</v>
      </c>
      <c r="K6" s="334" t="s">
        <v>564</v>
      </c>
      <c r="L6" s="334" t="s">
        <v>564</v>
      </c>
      <c r="M6" s="334" t="s">
        <v>564</v>
      </c>
      <c r="N6" s="612" t="s">
        <v>405</v>
      </c>
      <c r="O6" s="614" t="s">
        <v>406</v>
      </c>
      <c r="P6" s="609" t="s">
        <v>405</v>
      </c>
    </row>
    <row r="7" spans="2:29" x14ac:dyDescent="0.4">
      <c r="B7" s="610"/>
      <c r="C7" s="610"/>
      <c r="D7" s="610"/>
      <c r="E7" s="610"/>
      <c r="F7" s="610"/>
      <c r="G7" s="610"/>
      <c r="H7" s="610"/>
      <c r="I7" s="610"/>
      <c r="J7" s="335" t="s">
        <v>565</v>
      </c>
      <c r="K7" s="335" t="s">
        <v>566</v>
      </c>
      <c r="L7" s="335" t="s">
        <v>567</v>
      </c>
      <c r="M7" s="335" t="s">
        <v>568</v>
      </c>
      <c r="N7" s="613"/>
      <c r="O7" s="610"/>
      <c r="P7" s="610"/>
    </row>
    <row r="8" spans="2:29" x14ac:dyDescent="0.4">
      <c r="B8" s="611"/>
      <c r="C8" s="611"/>
      <c r="D8" s="611"/>
      <c r="E8" s="611"/>
      <c r="F8" s="611"/>
      <c r="G8" s="611"/>
      <c r="H8" s="611"/>
      <c r="I8" s="611"/>
      <c r="J8" s="336" t="s">
        <v>407</v>
      </c>
      <c r="K8" s="336" t="s">
        <v>407</v>
      </c>
      <c r="L8" s="336" t="s">
        <v>407</v>
      </c>
      <c r="M8" s="336" t="s">
        <v>407</v>
      </c>
      <c r="N8" s="337" t="s">
        <v>407</v>
      </c>
      <c r="O8" s="611"/>
      <c r="P8" s="336" t="s">
        <v>408</v>
      </c>
    </row>
    <row r="9" spans="2:29" ht="15.95" customHeight="1" x14ac:dyDescent="0.4">
      <c r="B9" s="338">
        <v>1</v>
      </c>
      <c r="C9" s="348" t="s">
        <v>418</v>
      </c>
      <c r="D9" s="339" t="s">
        <v>423</v>
      </c>
      <c r="E9" s="340" t="s">
        <v>410</v>
      </c>
      <c r="F9" s="348" t="s">
        <v>418</v>
      </c>
      <c r="G9" s="341" t="s">
        <v>411</v>
      </c>
      <c r="H9" s="348" t="s">
        <v>418</v>
      </c>
      <c r="I9" s="341" t="s">
        <v>412</v>
      </c>
      <c r="J9" s="342"/>
      <c r="K9" s="343"/>
      <c r="L9" s="456"/>
      <c r="M9" s="344"/>
      <c r="N9" s="345">
        <f>SUM(J9:M9)</f>
        <v>0</v>
      </c>
      <c r="O9" s="457"/>
      <c r="P9" s="346">
        <f>SUM(N9:O9)</f>
        <v>0</v>
      </c>
    </row>
    <row r="10" spans="2:29" ht="15.95" customHeight="1" x14ac:dyDescent="0.4">
      <c r="B10" s="347">
        <f>B9+1</f>
        <v>2</v>
      </c>
      <c r="C10" s="348" t="s">
        <v>418</v>
      </c>
      <c r="D10" s="349" t="s">
        <v>413</v>
      </c>
      <c r="E10" s="350" t="s">
        <v>410</v>
      </c>
      <c r="F10" s="348" t="s">
        <v>418</v>
      </c>
      <c r="G10" s="351" t="s">
        <v>414</v>
      </c>
      <c r="H10" s="348" t="s">
        <v>418</v>
      </c>
      <c r="I10" s="482" t="s">
        <v>415</v>
      </c>
      <c r="J10" s="353"/>
      <c r="K10" s="354"/>
      <c r="L10" s="461"/>
      <c r="M10" s="355"/>
      <c r="N10" s="356">
        <f t="shared" ref="N10:N68" si="0">SUM(J10:M10)</f>
        <v>0</v>
      </c>
      <c r="O10" s="458"/>
      <c r="P10" s="357">
        <f t="shared" ref="P10:P68" si="1">SUM(J10:O10)</f>
        <v>0</v>
      </c>
    </row>
    <row r="11" spans="2:29" ht="15.95" customHeight="1" x14ac:dyDescent="0.4">
      <c r="B11" s="347">
        <f t="shared" ref="B11:B27" si="2">B10+1</f>
        <v>3</v>
      </c>
      <c r="C11" s="348" t="s">
        <v>420</v>
      </c>
      <c r="D11" s="349" t="s">
        <v>416</v>
      </c>
      <c r="E11" s="350" t="s">
        <v>410</v>
      </c>
      <c r="F11" s="348" t="s">
        <v>420</v>
      </c>
      <c r="G11" s="351" t="s">
        <v>417</v>
      </c>
      <c r="H11" s="348" t="s">
        <v>424</v>
      </c>
      <c r="I11" s="358" t="s">
        <v>419</v>
      </c>
      <c r="J11" s="359"/>
      <c r="K11" s="360"/>
      <c r="L11" s="462"/>
      <c r="M11" s="361"/>
      <c r="N11" s="362">
        <f t="shared" si="0"/>
        <v>0</v>
      </c>
      <c r="O11" s="459"/>
      <c r="P11" s="363">
        <f t="shared" si="1"/>
        <v>0</v>
      </c>
    </row>
    <row r="12" spans="2:29" ht="15.95" customHeight="1" x14ac:dyDescent="0.4">
      <c r="B12" s="347">
        <f t="shared" si="2"/>
        <v>4</v>
      </c>
      <c r="C12" s="348" t="s">
        <v>424</v>
      </c>
      <c r="D12" s="349" t="s">
        <v>421</v>
      </c>
      <c r="E12" s="350" t="s">
        <v>410</v>
      </c>
      <c r="F12" s="348" t="s">
        <v>424</v>
      </c>
      <c r="G12" s="351" t="s">
        <v>409</v>
      </c>
      <c r="H12" s="348" t="s">
        <v>425</v>
      </c>
      <c r="I12" s="358" t="s">
        <v>422</v>
      </c>
      <c r="J12" s="359"/>
      <c r="K12" s="360"/>
      <c r="L12" s="462"/>
      <c r="M12" s="361"/>
      <c r="N12" s="362">
        <f t="shared" si="0"/>
        <v>0</v>
      </c>
      <c r="O12" s="459"/>
      <c r="P12" s="363">
        <f t="shared" si="1"/>
        <v>0</v>
      </c>
    </row>
    <row r="13" spans="2:29" ht="15.95" customHeight="1" x14ac:dyDescent="0.4">
      <c r="B13" s="347">
        <f t="shared" si="2"/>
        <v>5</v>
      </c>
      <c r="C13" s="348" t="s">
        <v>425</v>
      </c>
      <c r="D13" s="364" t="s">
        <v>423</v>
      </c>
      <c r="E13" s="350" t="s">
        <v>410</v>
      </c>
      <c r="F13" s="348" t="s">
        <v>425</v>
      </c>
      <c r="G13" s="358" t="s">
        <v>411</v>
      </c>
      <c r="H13" s="348" t="s">
        <v>425</v>
      </c>
      <c r="I13" s="358" t="s">
        <v>412</v>
      </c>
      <c r="J13" s="359"/>
      <c r="K13" s="360"/>
      <c r="L13" s="462"/>
      <c r="M13" s="361"/>
      <c r="N13" s="362">
        <f t="shared" si="0"/>
        <v>0</v>
      </c>
      <c r="O13" s="459"/>
      <c r="P13" s="363">
        <f t="shared" si="1"/>
        <v>0</v>
      </c>
    </row>
    <row r="14" spans="2:29" ht="15.95" customHeight="1" x14ac:dyDescent="0.4">
      <c r="B14" s="347">
        <f t="shared" si="2"/>
        <v>6</v>
      </c>
      <c r="C14" s="348" t="s">
        <v>425</v>
      </c>
      <c r="D14" s="349" t="s">
        <v>413</v>
      </c>
      <c r="E14" s="350" t="s">
        <v>410</v>
      </c>
      <c r="F14" s="348" t="s">
        <v>425</v>
      </c>
      <c r="G14" s="351" t="s">
        <v>414</v>
      </c>
      <c r="H14" s="348" t="s">
        <v>424</v>
      </c>
      <c r="I14" s="482" t="s">
        <v>415</v>
      </c>
      <c r="J14" s="353"/>
      <c r="K14" s="354"/>
      <c r="L14" s="461"/>
      <c r="M14" s="355"/>
      <c r="N14" s="356">
        <f t="shared" si="0"/>
        <v>0</v>
      </c>
      <c r="O14" s="458"/>
      <c r="P14" s="357">
        <f t="shared" si="1"/>
        <v>0</v>
      </c>
    </row>
    <row r="15" spans="2:29" ht="15.95" customHeight="1" x14ac:dyDescent="0.4">
      <c r="B15" s="347">
        <f t="shared" si="2"/>
        <v>7</v>
      </c>
      <c r="C15" s="348" t="s">
        <v>424</v>
      </c>
      <c r="D15" s="349" t="s">
        <v>416</v>
      </c>
      <c r="E15" s="350" t="s">
        <v>410</v>
      </c>
      <c r="F15" s="348" t="s">
        <v>424</v>
      </c>
      <c r="G15" s="351" t="s">
        <v>417</v>
      </c>
      <c r="H15" s="348" t="s">
        <v>426</v>
      </c>
      <c r="I15" s="358" t="s">
        <v>419</v>
      </c>
      <c r="J15" s="359"/>
      <c r="K15" s="360"/>
      <c r="L15" s="462"/>
      <c r="M15" s="361"/>
      <c r="N15" s="362">
        <f t="shared" si="0"/>
        <v>0</v>
      </c>
      <c r="O15" s="459"/>
      <c r="P15" s="363">
        <f t="shared" si="1"/>
        <v>0</v>
      </c>
    </row>
    <row r="16" spans="2:29" ht="15.95" customHeight="1" x14ac:dyDescent="0.4">
      <c r="B16" s="347">
        <f t="shared" si="2"/>
        <v>8</v>
      </c>
      <c r="C16" s="348" t="s">
        <v>426</v>
      </c>
      <c r="D16" s="349" t="s">
        <v>421</v>
      </c>
      <c r="E16" s="350" t="s">
        <v>410</v>
      </c>
      <c r="F16" s="348" t="s">
        <v>426</v>
      </c>
      <c r="G16" s="351" t="s">
        <v>409</v>
      </c>
      <c r="H16" s="348" t="s">
        <v>426</v>
      </c>
      <c r="I16" s="358" t="s">
        <v>422</v>
      </c>
      <c r="J16" s="359"/>
      <c r="K16" s="360"/>
      <c r="L16" s="462"/>
      <c r="M16" s="361"/>
      <c r="N16" s="362">
        <f t="shared" si="0"/>
        <v>0</v>
      </c>
      <c r="O16" s="459"/>
      <c r="P16" s="363">
        <f t="shared" si="1"/>
        <v>0</v>
      </c>
    </row>
    <row r="17" spans="2:16" ht="15.95" customHeight="1" x14ac:dyDescent="0.4">
      <c r="B17" s="347">
        <f t="shared" si="2"/>
        <v>9</v>
      </c>
      <c r="C17" s="348" t="s">
        <v>426</v>
      </c>
      <c r="D17" s="364" t="s">
        <v>423</v>
      </c>
      <c r="E17" s="350" t="s">
        <v>410</v>
      </c>
      <c r="F17" s="348" t="s">
        <v>426</v>
      </c>
      <c r="G17" s="358" t="s">
        <v>411</v>
      </c>
      <c r="H17" s="348" t="s">
        <v>426</v>
      </c>
      <c r="I17" s="358" t="s">
        <v>412</v>
      </c>
      <c r="J17" s="359"/>
      <c r="K17" s="360"/>
      <c r="L17" s="462"/>
      <c r="M17" s="361"/>
      <c r="N17" s="362">
        <f t="shared" si="0"/>
        <v>0</v>
      </c>
      <c r="O17" s="459"/>
      <c r="P17" s="363">
        <f t="shared" si="1"/>
        <v>0</v>
      </c>
    </row>
    <row r="18" spans="2:16" ht="15.95" customHeight="1" x14ac:dyDescent="0.4">
      <c r="B18" s="347">
        <f t="shared" si="2"/>
        <v>10</v>
      </c>
      <c r="C18" s="348" t="s">
        <v>426</v>
      </c>
      <c r="D18" s="349" t="s">
        <v>413</v>
      </c>
      <c r="E18" s="350" t="s">
        <v>410</v>
      </c>
      <c r="F18" s="348" t="s">
        <v>426</v>
      </c>
      <c r="G18" s="351" t="s">
        <v>414</v>
      </c>
      <c r="H18" s="348" t="s">
        <v>426</v>
      </c>
      <c r="I18" s="482" t="s">
        <v>415</v>
      </c>
      <c r="J18" s="353"/>
      <c r="K18" s="354"/>
      <c r="L18" s="461"/>
      <c r="M18" s="355"/>
      <c r="N18" s="356">
        <f t="shared" si="0"/>
        <v>0</v>
      </c>
      <c r="O18" s="458"/>
      <c r="P18" s="357">
        <f t="shared" si="1"/>
        <v>0</v>
      </c>
    </row>
    <row r="19" spans="2:16" ht="15.95" customHeight="1" x14ac:dyDescent="0.4">
      <c r="B19" s="347">
        <f t="shared" si="2"/>
        <v>11</v>
      </c>
      <c r="C19" s="348" t="s">
        <v>426</v>
      </c>
      <c r="D19" s="349" t="s">
        <v>416</v>
      </c>
      <c r="E19" s="350" t="s">
        <v>410</v>
      </c>
      <c r="F19" s="348" t="s">
        <v>426</v>
      </c>
      <c r="G19" s="351" t="s">
        <v>417</v>
      </c>
      <c r="H19" s="348" t="s">
        <v>427</v>
      </c>
      <c r="I19" s="358" t="s">
        <v>419</v>
      </c>
      <c r="J19" s="359"/>
      <c r="K19" s="360"/>
      <c r="L19" s="462"/>
      <c r="M19" s="361"/>
      <c r="N19" s="362">
        <f t="shared" si="0"/>
        <v>0</v>
      </c>
      <c r="O19" s="459"/>
      <c r="P19" s="363">
        <f t="shared" si="1"/>
        <v>0</v>
      </c>
    </row>
    <row r="20" spans="2:16" ht="15.95" customHeight="1" x14ac:dyDescent="0.4">
      <c r="B20" s="347">
        <f t="shared" si="2"/>
        <v>12</v>
      </c>
      <c r="C20" s="348" t="s">
        <v>427</v>
      </c>
      <c r="D20" s="349" t="s">
        <v>421</v>
      </c>
      <c r="E20" s="350" t="s">
        <v>410</v>
      </c>
      <c r="F20" s="348" t="s">
        <v>427</v>
      </c>
      <c r="G20" s="351" t="s">
        <v>409</v>
      </c>
      <c r="H20" s="348" t="s">
        <v>427</v>
      </c>
      <c r="I20" s="358" t="s">
        <v>422</v>
      </c>
      <c r="J20" s="359"/>
      <c r="K20" s="360"/>
      <c r="L20" s="462"/>
      <c r="M20" s="361"/>
      <c r="N20" s="362">
        <f t="shared" si="0"/>
        <v>0</v>
      </c>
      <c r="O20" s="459"/>
      <c r="P20" s="363">
        <f t="shared" si="1"/>
        <v>0</v>
      </c>
    </row>
    <row r="21" spans="2:16" ht="15.95" customHeight="1" x14ac:dyDescent="0.4">
      <c r="B21" s="347">
        <f t="shared" si="2"/>
        <v>13</v>
      </c>
      <c r="C21" s="348" t="s">
        <v>427</v>
      </c>
      <c r="D21" s="364" t="s">
        <v>423</v>
      </c>
      <c r="E21" s="350" t="s">
        <v>410</v>
      </c>
      <c r="F21" s="348" t="s">
        <v>427</v>
      </c>
      <c r="G21" s="358" t="s">
        <v>411</v>
      </c>
      <c r="H21" s="348" t="s">
        <v>427</v>
      </c>
      <c r="I21" s="358" t="s">
        <v>412</v>
      </c>
      <c r="J21" s="359"/>
      <c r="K21" s="360"/>
      <c r="L21" s="462"/>
      <c r="M21" s="361"/>
      <c r="N21" s="362">
        <f t="shared" si="0"/>
        <v>0</v>
      </c>
      <c r="O21" s="459"/>
      <c r="P21" s="363">
        <f t="shared" si="1"/>
        <v>0</v>
      </c>
    </row>
    <row r="22" spans="2:16" ht="15.95" customHeight="1" x14ac:dyDescent="0.4">
      <c r="B22" s="347">
        <f t="shared" si="2"/>
        <v>14</v>
      </c>
      <c r="C22" s="348" t="s">
        <v>427</v>
      </c>
      <c r="D22" s="349" t="s">
        <v>413</v>
      </c>
      <c r="E22" s="350" t="s">
        <v>410</v>
      </c>
      <c r="F22" s="348" t="s">
        <v>427</v>
      </c>
      <c r="G22" s="351" t="s">
        <v>414</v>
      </c>
      <c r="H22" s="348" t="s">
        <v>427</v>
      </c>
      <c r="I22" s="482" t="s">
        <v>415</v>
      </c>
      <c r="J22" s="353"/>
      <c r="K22" s="354"/>
      <c r="L22" s="461"/>
      <c r="M22" s="355"/>
      <c r="N22" s="356">
        <f t="shared" si="0"/>
        <v>0</v>
      </c>
      <c r="O22" s="458"/>
      <c r="P22" s="357">
        <f t="shared" si="1"/>
        <v>0</v>
      </c>
    </row>
    <row r="23" spans="2:16" ht="15.95" customHeight="1" x14ac:dyDescent="0.4">
      <c r="B23" s="347">
        <f t="shared" si="2"/>
        <v>15</v>
      </c>
      <c r="C23" s="348" t="s">
        <v>427</v>
      </c>
      <c r="D23" s="349" t="s">
        <v>416</v>
      </c>
      <c r="E23" s="350" t="s">
        <v>410</v>
      </c>
      <c r="F23" s="348" t="s">
        <v>427</v>
      </c>
      <c r="G23" s="351" t="s">
        <v>417</v>
      </c>
      <c r="H23" s="348" t="s">
        <v>428</v>
      </c>
      <c r="I23" s="358" t="s">
        <v>419</v>
      </c>
      <c r="J23" s="359"/>
      <c r="K23" s="360"/>
      <c r="L23" s="462"/>
      <c r="M23" s="361"/>
      <c r="N23" s="362">
        <f t="shared" si="0"/>
        <v>0</v>
      </c>
      <c r="O23" s="459"/>
      <c r="P23" s="363">
        <f t="shared" si="1"/>
        <v>0</v>
      </c>
    </row>
    <row r="24" spans="2:16" ht="15.95" customHeight="1" x14ac:dyDescent="0.4">
      <c r="B24" s="347">
        <f t="shared" si="2"/>
        <v>16</v>
      </c>
      <c r="C24" s="348" t="s">
        <v>428</v>
      </c>
      <c r="D24" s="349" t="s">
        <v>421</v>
      </c>
      <c r="E24" s="350" t="s">
        <v>410</v>
      </c>
      <c r="F24" s="348" t="s">
        <v>428</v>
      </c>
      <c r="G24" s="351" t="s">
        <v>409</v>
      </c>
      <c r="H24" s="348" t="s">
        <v>428</v>
      </c>
      <c r="I24" s="358" t="s">
        <v>422</v>
      </c>
      <c r="J24" s="359"/>
      <c r="K24" s="360"/>
      <c r="L24" s="462"/>
      <c r="M24" s="361"/>
      <c r="N24" s="362">
        <f t="shared" si="0"/>
        <v>0</v>
      </c>
      <c r="O24" s="459"/>
      <c r="P24" s="363">
        <f t="shared" si="1"/>
        <v>0</v>
      </c>
    </row>
    <row r="25" spans="2:16" ht="15.95" customHeight="1" x14ac:dyDescent="0.4">
      <c r="B25" s="347">
        <f t="shared" si="2"/>
        <v>17</v>
      </c>
      <c r="C25" s="348" t="s">
        <v>428</v>
      </c>
      <c r="D25" s="364" t="s">
        <v>423</v>
      </c>
      <c r="E25" s="350" t="s">
        <v>410</v>
      </c>
      <c r="F25" s="348" t="s">
        <v>428</v>
      </c>
      <c r="G25" s="358" t="s">
        <v>411</v>
      </c>
      <c r="H25" s="348" t="s">
        <v>428</v>
      </c>
      <c r="I25" s="358" t="s">
        <v>412</v>
      </c>
      <c r="J25" s="359"/>
      <c r="K25" s="360"/>
      <c r="L25" s="462"/>
      <c r="M25" s="361"/>
      <c r="N25" s="362">
        <f t="shared" si="0"/>
        <v>0</v>
      </c>
      <c r="O25" s="459"/>
      <c r="P25" s="363">
        <f t="shared" si="1"/>
        <v>0</v>
      </c>
    </row>
    <row r="26" spans="2:16" ht="15.95" customHeight="1" x14ac:dyDescent="0.4">
      <c r="B26" s="347">
        <f t="shared" si="2"/>
        <v>18</v>
      </c>
      <c r="C26" s="348" t="s">
        <v>428</v>
      </c>
      <c r="D26" s="349" t="s">
        <v>413</v>
      </c>
      <c r="E26" s="350" t="s">
        <v>410</v>
      </c>
      <c r="F26" s="348" t="s">
        <v>428</v>
      </c>
      <c r="G26" s="351" t="s">
        <v>414</v>
      </c>
      <c r="H26" s="348" t="s">
        <v>428</v>
      </c>
      <c r="I26" s="482" t="s">
        <v>415</v>
      </c>
      <c r="J26" s="353"/>
      <c r="K26" s="354"/>
      <c r="L26" s="461"/>
      <c r="M26" s="355"/>
      <c r="N26" s="356">
        <f t="shared" si="0"/>
        <v>0</v>
      </c>
      <c r="O26" s="458"/>
      <c r="P26" s="357">
        <f t="shared" si="1"/>
        <v>0</v>
      </c>
    </row>
    <row r="27" spans="2:16" ht="15.95" customHeight="1" x14ac:dyDescent="0.4">
      <c r="B27" s="347">
        <f t="shared" si="2"/>
        <v>19</v>
      </c>
      <c r="C27" s="348" t="s">
        <v>428</v>
      </c>
      <c r="D27" s="349" t="s">
        <v>416</v>
      </c>
      <c r="E27" s="350" t="s">
        <v>410</v>
      </c>
      <c r="F27" s="348" t="s">
        <v>428</v>
      </c>
      <c r="G27" s="351" t="s">
        <v>417</v>
      </c>
      <c r="H27" s="348" t="s">
        <v>429</v>
      </c>
      <c r="I27" s="358" t="s">
        <v>419</v>
      </c>
      <c r="J27" s="359"/>
      <c r="K27" s="360"/>
      <c r="L27" s="462"/>
      <c r="M27" s="361"/>
      <c r="N27" s="362">
        <f t="shared" si="0"/>
        <v>0</v>
      </c>
      <c r="O27" s="459"/>
      <c r="P27" s="363">
        <f t="shared" si="1"/>
        <v>0</v>
      </c>
    </row>
    <row r="28" spans="2:16" ht="15.95" customHeight="1" x14ac:dyDescent="0.4">
      <c r="B28" s="347">
        <f>B27+1</f>
        <v>20</v>
      </c>
      <c r="C28" s="348" t="s">
        <v>429</v>
      </c>
      <c r="D28" s="349" t="s">
        <v>421</v>
      </c>
      <c r="E28" s="350" t="s">
        <v>410</v>
      </c>
      <c r="F28" s="348" t="s">
        <v>429</v>
      </c>
      <c r="G28" s="351" t="s">
        <v>409</v>
      </c>
      <c r="H28" s="348" t="s">
        <v>429</v>
      </c>
      <c r="I28" s="358" t="s">
        <v>422</v>
      </c>
      <c r="J28" s="359"/>
      <c r="K28" s="360"/>
      <c r="L28" s="462"/>
      <c r="M28" s="361"/>
      <c r="N28" s="362">
        <f t="shared" si="0"/>
        <v>0</v>
      </c>
      <c r="O28" s="459"/>
      <c r="P28" s="363">
        <f t="shared" si="1"/>
        <v>0</v>
      </c>
    </row>
    <row r="29" spans="2:16" ht="15.95" customHeight="1" x14ac:dyDescent="0.4">
      <c r="B29" s="347">
        <f t="shared" ref="B29:B68" si="3">B28+1</f>
        <v>21</v>
      </c>
      <c r="C29" s="348" t="s">
        <v>429</v>
      </c>
      <c r="D29" s="364" t="s">
        <v>423</v>
      </c>
      <c r="E29" s="350" t="s">
        <v>410</v>
      </c>
      <c r="F29" s="348" t="s">
        <v>429</v>
      </c>
      <c r="G29" s="358" t="s">
        <v>411</v>
      </c>
      <c r="H29" s="348" t="s">
        <v>429</v>
      </c>
      <c r="I29" s="358" t="s">
        <v>412</v>
      </c>
      <c r="J29" s="359"/>
      <c r="K29" s="360"/>
      <c r="L29" s="462"/>
      <c r="M29" s="361"/>
      <c r="N29" s="362">
        <f t="shared" si="0"/>
        <v>0</v>
      </c>
      <c r="O29" s="459"/>
      <c r="P29" s="363">
        <f t="shared" si="1"/>
        <v>0</v>
      </c>
    </row>
    <row r="30" spans="2:16" ht="15.95" customHeight="1" x14ac:dyDescent="0.4">
      <c r="B30" s="347">
        <f t="shared" si="3"/>
        <v>22</v>
      </c>
      <c r="C30" s="348" t="s">
        <v>429</v>
      </c>
      <c r="D30" s="349" t="s">
        <v>413</v>
      </c>
      <c r="E30" s="350" t="s">
        <v>410</v>
      </c>
      <c r="F30" s="348" t="s">
        <v>429</v>
      </c>
      <c r="G30" s="351" t="s">
        <v>414</v>
      </c>
      <c r="H30" s="348" t="s">
        <v>429</v>
      </c>
      <c r="I30" s="482" t="s">
        <v>415</v>
      </c>
      <c r="J30" s="353"/>
      <c r="K30" s="354"/>
      <c r="L30" s="461"/>
      <c r="M30" s="355"/>
      <c r="N30" s="356">
        <f t="shared" si="0"/>
        <v>0</v>
      </c>
      <c r="O30" s="458"/>
      <c r="P30" s="357">
        <f t="shared" si="1"/>
        <v>0</v>
      </c>
    </row>
    <row r="31" spans="2:16" ht="15.95" customHeight="1" x14ac:dyDescent="0.4">
      <c r="B31" s="347">
        <f t="shared" si="3"/>
        <v>23</v>
      </c>
      <c r="C31" s="348" t="s">
        <v>429</v>
      </c>
      <c r="D31" s="349" t="s">
        <v>416</v>
      </c>
      <c r="E31" s="350" t="s">
        <v>410</v>
      </c>
      <c r="F31" s="348" t="s">
        <v>429</v>
      </c>
      <c r="G31" s="351" t="s">
        <v>417</v>
      </c>
      <c r="H31" s="348" t="s">
        <v>430</v>
      </c>
      <c r="I31" s="358" t="s">
        <v>419</v>
      </c>
      <c r="J31" s="359"/>
      <c r="K31" s="360"/>
      <c r="L31" s="462"/>
      <c r="M31" s="361"/>
      <c r="N31" s="362">
        <f t="shared" si="0"/>
        <v>0</v>
      </c>
      <c r="O31" s="459"/>
      <c r="P31" s="363">
        <f t="shared" si="1"/>
        <v>0</v>
      </c>
    </row>
    <row r="32" spans="2:16" ht="15.95" customHeight="1" x14ac:dyDescent="0.4">
      <c r="B32" s="347">
        <f t="shared" si="3"/>
        <v>24</v>
      </c>
      <c r="C32" s="348" t="s">
        <v>430</v>
      </c>
      <c r="D32" s="349" t="s">
        <v>421</v>
      </c>
      <c r="E32" s="350" t="s">
        <v>410</v>
      </c>
      <c r="F32" s="348" t="s">
        <v>430</v>
      </c>
      <c r="G32" s="351" t="s">
        <v>409</v>
      </c>
      <c r="H32" s="348" t="s">
        <v>430</v>
      </c>
      <c r="I32" s="358" t="s">
        <v>422</v>
      </c>
      <c r="J32" s="359"/>
      <c r="K32" s="360"/>
      <c r="L32" s="462"/>
      <c r="M32" s="361"/>
      <c r="N32" s="362">
        <f t="shared" si="0"/>
        <v>0</v>
      </c>
      <c r="O32" s="459"/>
      <c r="P32" s="363">
        <f t="shared" si="1"/>
        <v>0</v>
      </c>
    </row>
    <row r="33" spans="2:16" ht="15.95" customHeight="1" x14ac:dyDescent="0.4">
      <c r="B33" s="347">
        <f t="shared" si="3"/>
        <v>25</v>
      </c>
      <c r="C33" s="348" t="s">
        <v>430</v>
      </c>
      <c r="D33" s="364" t="s">
        <v>423</v>
      </c>
      <c r="E33" s="350" t="s">
        <v>410</v>
      </c>
      <c r="F33" s="348" t="s">
        <v>430</v>
      </c>
      <c r="G33" s="358" t="s">
        <v>411</v>
      </c>
      <c r="H33" s="348" t="s">
        <v>430</v>
      </c>
      <c r="I33" s="358" t="s">
        <v>412</v>
      </c>
      <c r="J33" s="359"/>
      <c r="K33" s="360"/>
      <c r="L33" s="462"/>
      <c r="M33" s="361"/>
      <c r="N33" s="362">
        <f t="shared" si="0"/>
        <v>0</v>
      </c>
      <c r="O33" s="459"/>
      <c r="P33" s="363">
        <f t="shared" si="1"/>
        <v>0</v>
      </c>
    </row>
    <row r="34" spans="2:16" ht="15.95" customHeight="1" x14ac:dyDescent="0.4">
      <c r="B34" s="347">
        <f t="shared" si="3"/>
        <v>26</v>
      </c>
      <c r="C34" s="348" t="s">
        <v>430</v>
      </c>
      <c r="D34" s="349" t="s">
        <v>413</v>
      </c>
      <c r="E34" s="350" t="s">
        <v>410</v>
      </c>
      <c r="F34" s="348" t="s">
        <v>430</v>
      </c>
      <c r="G34" s="351" t="s">
        <v>414</v>
      </c>
      <c r="H34" s="348" t="s">
        <v>430</v>
      </c>
      <c r="I34" s="482" t="s">
        <v>415</v>
      </c>
      <c r="J34" s="353"/>
      <c r="K34" s="354"/>
      <c r="L34" s="461"/>
      <c r="M34" s="355"/>
      <c r="N34" s="356">
        <f t="shared" si="0"/>
        <v>0</v>
      </c>
      <c r="O34" s="458"/>
      <c r="P34" s="357">
        <f t="shared" si="1"/>
        <v>0</v>
      </c>
    </row>
    <row r="35" spans="2:16" ht="15.95" customHeight="1" x14ac:dyDescent="0.4">
      <c r="B35" s="347">
        <f t="shared" si="3"/>
        <v>27</v>
      </c>
      <c r="C35" s="348" t="s">
        <v>430</v>
      </c>
      <c r="D35" s="349" t="s">
        <v>416</v>
      </c>
      <c r="E35" s="350" t="s">
        <v>410</v>
      </c>
      <c r="F35" s="348" t="s">
        <v>430</v>
      </c>
      <c r="G35" s="351" t="s">
        <v>417</v>
      </c>
      <c r="H35" s="348" t="s">
        <v>431</v>
      </c>
      <c r="I35" s="358" t="s">
        <v>419</v>
      </c>
      <c r="J35" s="359"/>
      <c r="K35" s="360"/>
      <c r="L35" s="462"/>
      <c r="M35" s="361"/>
      <c r="N35" s="362">
        <f t="shared" si="0"/>
        <v>0</v>
      </c>
      <c r="O35" s="459"/>
      <c r="P35" s="363">
        <f t="shared" si="1"/>
        <v>0</v>
      </c>
    </row>
    <row r="36" spans="2:16" ht="15.95" customHeight="1" x14ac:dyDescent="0.4">
      <c r="B36" s="347">
        <f t="shared" si="3"/>
        <v>28</v>
      </c>
      <c r="C36" s="348" t="s">
        <v>431</v>
      </c>
      <c r="D36" s="349" t="s">
        <v>421</v>
      </c>
      <c r="E36" s="350" t="s">
        <v>410</v>
      </c>
      <c r="F36" s="348" t="s">
        <v>431</v>
      </c>
      <c r="G36" s="351" t="s">
        <v>409</v>
      </c>
      <c r="H36" s="348" t="s">
        <v>431</v>
      </c>
      <c r="I36" s="358" t="s">
        <v>422</v>
      </c>
      <c r="J36" s="359"/>
      <c r="K36" s="360"/>
      <c r="L36" s="462"/>
      <c r="M36" s="361"/>
      <c r="N36" s="362">
        <f t="shared" si="0"/>
        <v>0</v>
      </c>
      <c r="O36" s="459"/>
      <c r="P36" s="363">
        <f t="shared" si="1"/>
        <v>0</v>
      </c>
    </row>
    <row r="37" spans="2:16" ht="15.95" customHeight="1" x14ac:dyDescent="0.4">
      <c r="B37" s="347">
        <f t="shared" si="3"/>
        <v>29</v>
      </c>
      <c r="C37" s="348" t="s">
        <v>431</v>
      </c>
      <c r="D37" s="364" t="s">
        <v>423</v>
      </c>
      <c r="E37" s="350" t="s">
        <v>410</v>
      </c>
      <c r="F37" s="348" t="s">
        <v>431</v>
      </c>
      <c r="G37" s="358" t="s">
        <v>411</v>
      </c>
      <c r="H37" s="348" t="s">
        <v>431</v>
      </c>
      <c r="I37" s="358" t="s">
        <v>412</v>
      </c>
      <c r="J37" s="359"/>
      <c r="K37" s="360"/>
      <c r="L37" s="462"/>
      <c r="M37" s="361"/>
      <c r="N37" s="362">
        <f t="shared" si="0"/>
        <v>0</v>
      </c>
      <c r="O37" s="459"/>
      <c r="P37" s="363">
        <f t="shared" si="1"/>
        <v>0</v>
      </c>
    </row>
    <row r="38" spans="2:16" x14ac:dyDescent="0.4">
      <c r="B38" s="347">
        <f t="shared" si="3"/>
        <v>30</v>
      </c>
      <c r="C38" s="348" t="s">
        <v>431</v>
      </c>
      <c r="D38" s="349" t="s">
        <v>413</v>
      </c>
      <c r="E38" s="350" t="s">
        <v>410</v>
      </c>
      <c r="F38" s="348" t="s">
        <v>431</v>
      </c>
      <c r="G38" s="351" t="s">
        <v>414</v>
      </c>
      <c r="H38" s="348" t="s">
        <v>431</v>
      </c>
      <c r="I38" s="482" t="s">
        <v>415</v>
      </c>
      <c r="J38" s="353"/>
      <c r="K38" s="354"/>
      <c r="L38" s="461"/>
      <c r="M38" s="355"/>
      <c r="N38" s="356">
        <f t="shared" si="0"/>
        <v>0</v>
      </c>
      <c r="O38" s="458"/>
      <c r="P38" s="357">
        <f t="shared" si="1"/>
        <v>0</v>
      </c>
    </row>
    <row r="39" spans="2:16" ht="15.95" customHeight="1" x14ac:dyDescent="0.4">
      <c r="B39" s="347">
        <f t="shared" si="3"/>
        <v>31</v>
      </c>
      <c r="C39" s="348" t="s">
        <v>431</v>
      </c>
      <c r="D39" s="349" t="s">
        <v>416</v>
      </c>
      <c r="E39" s="350" t="s">
        <v>410</v>
      </c>
      <c r="F39" s="348" t="s">
        <v>431</v>
      </c>
      <c r="G39" s="351" t="s">
        <v>417</v>
      </c>
      <c r="H39" s="348" t="s">
        <v>433</v>
      </c>
      <c r="I39" s="358" t="s">
        <v>419</v>
      </c>
      <c r="J39" s="359"/>
      <c r="K39" s="360"/>
      <c r="L39" s="462"/>
      <c r="M39" s="361"/>
      <c r="N39" s="362">
        <f t="shared" si="0"/>
        <v>0</v>
      </c>
      <c r="O39" s="459"/>
      <c r="P39" s="363">
        <f t="shared" si="1"/>
        <v>0</v>
      </c>
    </row>
    <row r="40" spans="2:16" ht="15.95" customHeight="1" x14ac:dyDescent="0.4">
      <c r="B40" s="347">
        <f t="shared" si="3"/>
        <v>32</v>
      </c>
      <c r="C40" s="348" t="s">
        <v>433</v>
      </c>
      <c r="D40" s="349" t="s">
        <v>421</v>
      </c>
      <c r="E40" s="350" t="s">
        <v>410</v>
      </c>
      <c r="F40" s="348" t="s">
        <v>433</v>
      </c>
      <c r="G40" s="351" t="s">
        <v>409</v>
      </c>
      <c r="H40" s="348" t="s">
        <v>433</v>
      </c>
      <c r="I40" s="358" t="s">
        <v>422</v>
      </c>
      <c r="J40" s="359"/>
      <c r="K40" s="360"/>
      <c r="L40" s="462"/>
      <c r="M40" s="361"/>
      <c r="N40" s="362">
        <f t="shared" si="0"/>
        <v>0</v>
      </c>
      <c r="O40" s="459"/>
      <c r="P40" s="363">
        <f t="shared" si="1"/>
        <v>0</v>
      </c>
    </row>
    <row r="41" spans="2:16" ht="15.95" customHeight="1" x14ac:dyDescent="0.4">
      <c r="B41" s="347">
        <f t="shared" si="3"/>
        <v>33</v>
      </c>
      <c r="C41" s="348" t="s">
        <v>433</v>
      </c>
      <c r="D41" s="364" t="s">
        <v>423</v>
      </c>
      <c r="E41" s="350" t="s">
        <v>410</v>
      </c>
      <c r="F41" s="348" t="s">
        <v>433</v>
      </c>
      <c r="G41" s="358" t="s">
        <v>411</v>
      </c>
      <c r="H41" s="348" t="s">
        <v>433</v>
      </c>
      <c r="I41" s="358" t="s">
        <v>412</v>
      </c>
      <c r="J41" s="359"/>
      <c r="K41" s="360"/>
      <c r="L41" s="462"/>
      <c r="M41" s="361"/>
      <c r="N41" s="362">
        <f t="shared" si="0"/>
        <v>0</v>
      </c>
      <c r="O41" s="459"/>
      <c r="P41" s="363">
        <f t="shared" si="1"/>
        <v>0</v>
      </c>
    </row>
    <row r="42" spans="2:16" ht="15.95" customHeight="1" x14ac:dyDescent="0.4">
      <c r="B42" s="347">
        <f t="shared" si="3"/>
        <v>34</v>
      </c>
      <c r="C42" s="348" t="s">
        <v>433</v>
      </c>
      <c r="D42" s="349" t="s">
        <v>413</v>
      </c>
      <c r="E42" s="365" t="s">
        <v>432</v>
      </c>
      <c r="F42" s="348" t="s">
        <v>433</v>
      </c>
      <c r="G42" s="351" t="s">
        <v>414</v>
      </c>
      <c r="H42" s="348" t="s">
        <v>433</v>
      </c>
      <c r="I42" s="482" t="s">
        <v>415</v>
      </c>
      <c r="J42" s="353"/>
      <c r="K42" s="354"/>
      <c r="L42" s="461"/>
      <c r="M42" s="355"/>
      <c r="N42" s="356">
        <f t="shared" si="0"/>
        <v>0</v>
      </c>
      <c r="O42" s="458"/>
      <c r="P42" s="357">
        <f t="shared" si="1"/>
        <v>0</v>
      </c>
    </row>
    <row r="43" spans="2:16" ht="15.95" customHeight="1" x14ac:dyDescent="0.4">
      <c r="B43" s="347">
        <f t="shared" si="3"/>
        <v>35</v>
      </c>
      <c r="C43" s="348" t="s">
        <v>433</v>
      </c>
      <c r="D43" s="349" t="s">
        <v>416</v>
      </c>
      <c r="E43" s="365" t="s">
        <v>410</v>
      </c>
      <c r="F43" s="348" t="s">
        <v>433</v>
      </c>
      <c r="G43" s="351" t="s">
        <v>417</v>
      </c>
      <c r="H43" s="348" t="s">
        <v>434</v>
      </c>
      <c r="I43" s="358" t="s">
        <v>419</v>
      </c>
      <c r="J43" s="359"/>
      <c r="K43" s="360"/>
      <c r="L43" s="462"/>
      <c r="M43" s="361"/>
      <c r="N43" s="362">
        <f t="shared" si="0"/>
        <v>0</v>
      </c>
      <c r="O43" s="459"/>
      <c r="P43" s="363">
        <f t="shared" si="1"/>
        <v>0</v>
      </c>
    </row>
    <row r="44" spans="2:16" ht="15.95" customHeight="1" x14ac:dyDescent="0.4">
      <c r="B44" s="347">
        <f t="shared" si="3"/>
        <v>36</v>
      </c>
      <c r="C44" s="348" t="s">
        <v>434</v>
      </c>
      <c r="D44" s="349" t="s">
        <v>421</v>
      </c>
      <c r="E44" s="350" t="s">
        <v>410</v>
      </c>
      <c r="F44" s="348" t="s">
        <v>434</v>
      </c>
      <c r="G44" s="351" t="s">
        <v>409</v>
      </c>
      <c r="H44" s="348" t="s">
        <v>434</v>
      </c>
      <c r="I44" s="358" t="s">
        <v>422</v>
      </c>
      <c r="J44" s="359"/>
      <c r="K44" s="360"/>
      <c r="L44" s="462"/>
      <c r="M44" s="361"/>
      <c r="N44" s="362">
        <f t="shared" si="0"/>
        <v>0</v>
      </c>
      <c r="O44" s="459"/>
      <c r="P44" s="363">
        <f t="shared" si="1"/>
        <v>0</v>
      </c>
    </row>
    <row r="45" spans="2:16" ht="15.95" customHeight="1" x14ac:dyDescent="0.4">
      <c r="B45" s="347">
        <f t="shared" si="3"/>
        <v>37</v>
      </c>
      <c r="C45" s="348" t="s">
        <v>434</v>
      </c>
      <c r="D45" s="364" t="s">
        <v>423</v>
      </c>
      <c r="E45" s="350" t="s">
        <v>410</v>
      </c>
      <c r="F45" s="348" t="s">
        <v>434</v>
      </c>
      <c r="G45" s="358" t="s">
        <v>411</v>
      </c>
      <c r="H45" s="348" t="s">
        <v>434</v>
      </c>
      <c r="I45" s="358" t="s">
        <v>412</v>
      </c>
      <c r="J45" s="359"/>
      <c r="K45" s="360"/>
      <c r="L45" s="462"/>
      <c r="M45" s="361"/>
      <c r="N45" s="362">
        <f t="shared" si="0"/>
        <v>0</v>
      </c>
      <c r="O45" s="459"/>
      <c r="P45" s="363">
        <f t="shared" si="1"/>
        <v>0</v>
      </c>
    </row>
    <row r="46" spans="2:16" ht="15.95" customHeight="1" x14ac:dyDescent="0.4">
      <c r="B46" s="347">
        <f t="shared" si="3"/>
        <v>38</v>
      </c>
      <c r="C46" s="348" t="s">
        <v>434</v>
      </c>
      <c r="D46" s="349" t="s">
        <v>413</v>
      </c>
      <c r="E46" s="350" t="s">
        <v>410</v>
      </c>
      <c r="F46" s="348" t="s">
        <v>434</v>
      </c>
      <c r="G46" s="351" t="s">
        <v>414</v>
      </c>
      <c r="H46" s="348" t="s">
        <v>434</v>
      </c>
      <c r="I46" s="482" t="s">
        <v>415</v>
      </c>
      <c r="J46" s="353"/>
      <c r="K46" s="354"/>
      <c r="L46" s="461"/>
      <c r="M46" s="355"/>
      <c r="N46" s="356">
        <f t="shared" si="0"/>
        <v>0</v>
      </c>
      <c r="O46" s="458"/>
      <c r="P46" s="357">
        <f t="shared" si="1"/>
        <v>0</v>
      </c>
    </row>
    <row r="47" spans="2:16" ht="15.95" customHeight="1" x14ac:dyDescent="0.4">
      <c r="B47" s="347">
        <f t="shared" si="3"/>
        <v>39</v>
      </c>
      <c r="C47" s="348" t="s">
        <v>434</v>
      </c>
      <c r="D47" s="349" t="s">
        <v>416</v>
      </c>
      <c r="E47" s="350" t="s">
        <v>410</v>
      </c>
      <c r="F47" s="348" t="s">
        <v>434</v>
      </c>
      <c r="G47" s="351" t="s">
        <v>417</v>
      </c>
      <c r="H47" s="348" t="s">
        <v>435</v>
      </c>
      <c r="I47" s="358" t="s">
        <v>419</v>
      </c>
      <c r="J47" s="359"/>
      <c r="K47" s="360"/>
      <c r="L47" s="462"/>
      <c r="M47" s="361"/>
      <c r="N47" s="362">
        <f t="shared" si="0"/>
        <v>0</v>
      </c>
      <c r="O47" s="459"/>
      <c r="P47" s="363">
        <f t="shared" si="1"/>
        <v>0</v>
      </c>
    </row>
    <row r="48" spans="2:16" ht="15.95" customHeight="1" x14ac:dyDescent="0.4">
      <c r="B48" s="347">
        <f t="shared" si="3"/>
        <v>40</v>
      </c>
      <c r="C48" s="348" t="s">
        <v>435</v>
      </c>
      <c r="D48" s="349" t="s">
        <v>421</v>
      </c>
      <c r="E48" s="350" t="s">
        <v>410</v>
      </c>
      <c r="F48" s="348" t="s">
        <v>435</v>
      </c>
      <c r="G48" s="351" t="s">
        <v>409</v>
      </c>
      <c r="H48" s="348" t="s">
        <v>435</v>
      </c>
      <c r="I48" s="358" t="s">
        <v>422</v>
      </c>
      <c r="J48" s="359"/>
      <c r="K48" s="360"/>
      <c r="L48" s="462"/>
      <c r="M48" s="361"/>
      <c r="N48" s="362">
        <f t="shared" si="0"/>
        <v>0</v>
      </c>
      <c r="O48" s="459"/>
      <c r="P48" s="363">
        <f t="shared" si="1"/>
        <v>0</v>
      </c>
    </row>
    <row r="49" spans="2:16" ht="15.95" customHeight="1" x14ac:dyDescent="0.4">
      <c r="B49" s="347">
        <f t="shared" si="3"/>
        <v>41</v>
      </c>
      <c r="C49" s="348" t="s">
        <v>435</v>
      </c>
      <c r="D49" s="364" t="s">
        <v>423</v>
      </c>
      <c r="E49" s="350" t="s">
        <v>410</v>
      </c>
      <c r="F49" s="348" t="s">
        <v>435</v>
      </c>
      <c r="G49" s="358" t="s">
        <v>411</v>
      </c>
      <c r="H49" s="348" t="s">
        <v>435</v>
      </c>
      <c r="I49" s="358" t="s">
        <v>412</v>
      </c>
      <c r="J49" s="359"/>
      <c r="K49" s="360"/>
      <c r="L49" s="462"/>
      <c r="M49" s="361"/>
      <c r="N49" s="362">
        <f t="shared" si="0"/>
        <v>0</v>
      </c>
      <c r="O49" s="459"/>
      <c r="P49" s="363">
        <f t="shared" si="1"/>
        <v>0</v>
      </c>
    </row>
    <row r="50" spans="2:16" ht="15.95" customHeight="1" x14ac:dyDescent="0.4">
      <c r="B50" s="347">
        <f t="shared" si="3"/>
        <v>42</v>
      </c>
      <c r="C50" s="348" t="s">
        <v>435</v>
      </c>
      <c r="D50" s="349" t="s">
        <v>413</v>
      </c>
      <c r="E50" s="350" t="s">
        <v>410</v>
      </c>
      <c r="F50" s="348" t="s">
        <v>435</v>
      </c>
      <c r="G50" s="351" t="s">
        <v>414</v>
      </c>
      <c r="H50" s="348" t="s">
        <v>435</v>
      </c>
      <c r="I50" s="482" t="s">
        <v>415</v>
      </c>
      <c r="J50" s="353"/>
      <c r="K50" s="354"/>
      <c r="L50" s="461"/>
      <c r="M50" s="355"/>
      <c r="N50" s="356">
        <f t="shared" si="0"/>
        <v>0</v>
      </c>
      <c r="O50" s="458"/>
      <c r="P50" s="357">
        <f t="shared" si="1"/>
        <v>0</v>
      </c>
    </row>
    <row r="51" spans="2:16" ht="15.95" customHeight="1" x14ac:dyDescent="0.4">
      <c r="B51" s="347">
        <f t="shared" si="3"/>
        <v>43</v>
      </c>
      <c r="C51" s="348" t="s">
        <v>435</v>
      </c>
      <c r="D51" s="349" t="s">
        <v>416</v>
      </c>
      <c r="E51" s="350" t="s">
        <v>410</v>
      </c>
      <c r="F51" s="348" t="s">
        <v>435</v>
      </c>
      <c r="G51" s="351" t="s">
        <v>417</v>
      </c>
      <c r="H51" s="348" t="s">
        <v>436</v>
      </c>
      <c r="I51" s="358" t="s">
        <v>419</v>
      </c>
      <c r="J51" s="359"/>
      <c r="K51" s="360"/>
      <c r="L51" s="462"/>
      <c r="M51" s="361"/>
      <c r="N51" s="362">
        <f t="shared" si="0"/>
        <v>0</v>
      </c>
      <c r="O51" s="459"/>
      <c r="P51" s="363">
        <f t="shared" si="1"/>
        <v>0</v>
      </c>
    </row>
    <row r="52" spans="2:16" ht="15.95" customHeight="1" x14ac:dyDescent="0.4">
      <c r="B52" s="347">
        <f t="shared" si="3"/>
        <v>44</v>
      </c>
      <c r="C52" s="348" t="s">
        <v>436</v>
      </c>
      <c r="D52" s="349" t="s">
        <v>421</v>
      </c>
      <c r="E52" s="350" t="s">
        <v>410</v>
      </c>
      <c r="F52" s="348" t="s">
        <v>436</v>
      </c>
      <c r="G52" s="351" t="s">
        <v>409</v>
      </c>
      <c r="H52" s="348" t="s">
        <v>436</v>
      </c>
      <c r="I52" s="358" t="s">
        <v>422</v>
      </c>
      <c r="J52" s="359"/>
      <c r="K52" s="360"/>
      <c r="L52" s="462"/>
      <c r="M52" s="361"/>
      <c r="N52" s="362">
        <f t="shared" si="0"/>
        <v>0</v>
      </c>
      <c r="O52" s="459"/>
      <c r="P52" s="363">
        <f t="shared" si="1"/>
        <v>0</v>
      </c>
    </row>
    <row r="53" spans="2:16" ht="15.95" customHeight="1" x14ac:dyDescent="0.4">
      <c r="B53" s="347">
        <f t="shared" si="3"/>
        <v>45</v>
      </c>
      <c r="C53" s="348" t="s">
        <v>436</v>
      </c>
      <c r="D53" s="364" t="s">
        <v>423</v>
      </c>
      <c r="E53" s="350" t="s">
        <v>410</v>
      </c>
      <c r="F53" s="348" t="s">
        <v>436</v>
      </c>
      <c r="G53" s="358" t="s">
        <v>411</v>
      </c>
      <c r="H53" s="348" t="s">
        <v>436</v>
      </c>
      <c r="I53" s="358" t="s">
        <v>412</v>
      </c>
      <c r="J53" s="359"/>
      <c r="K53" s="360"/>
      <c r="L53" s="462"/>
      <c r="M53" s="361"/>
      <c r="N53" s="362">
        <f t="shared" si="0"/>
        <v>0</v>
      </c>
      <c r="O53" s="459"/>
      <c r="P53" s="363">
        <f t="shared" si="1"/>
        <v>0</v>
      </c>
    </row>
    <row r="54" spans="2:16" ht="15.95" customHeight="1" x14ac:dyDescent="0.4">
      <c r="B54" s="347">
        <f t="shared" si="3"/>
        <v>46</v>
      </c>
      <c r="C54" s="348" t="s">
        <v>436</v>
      </c>
      <c r="D54" s="349" t="s">
        <v>413</v>
      </c>
      <c r="E54" s="350" t="s">
        <v>410</v>
      </c>
      <c r="F54" s="348" t="s">
        <v>436</v>
      </c>
      <c r="G54" s="351" t="s">
        <v>414</v>
      </c>
      <c r="H54" s="348" t="s">
        <v>436</v>
      </c>
      <c r="I54" s="482" t="s">
        <v>415</v>
      </c>
      <c r="J54" s="353"/>
      <c r="K54" s="354"/>
      <c r="L54" s="461"/>
      <c r="M54" s="355"/>
      <c r="N54" s="356">
        <f t="shared" si="0"/>
        <v>0</v>
      </c>
      <c r="O54" s="458"/>
      <c r="P54" s="357">
        <f t="shared" si="1"/>
        <v>0</v>
      </c>
    </row>
    <row r="55" spans="2:16" ht="15.95" customHeight="1" x14ac:dyDescent="0.4">
      <c r="B55" s="347">
        <f t="shared" si="3"/>
        <v>47</v>
      </c>
      <c r="C55" s="348" t="s">
        <v>436</v>
      </c>
      <c r="D55" s="349" t="s">
        <v>416</v>
      </c>
      <c r="E55" s="350" t="s">
        <v>410</v>
      </c>
      <c r="F55" s="348" t="s">
        <v>436</v>
      </c>
      <c r="G55" s="351" t="s">
        <v>417</v>
      </c>
      <c r="H55" s="348" t="s">
        <v>437</v>
      </c>
      <c r="I55" s="358" t="s">
        <v>419</v>
      </c>
      <c r="J55" s="359"/>
      <c r="K55" s="360"/>
      <c r="L55" s="462"/>
      <c r="M55" s="361"/>
      <c r="N55" s="362">
        <f t="shared" si="0"/>
        <v>0</v>
      </c>
      <c r="O55" s="459"/>
      <c r="P55" s="363">
        <f t="shared" si="1"/>
        <v>0</v>
      </c>
    </row>
    <row r="56" spans="2:16" ht="15.95" customHeight="1" x14ac:dyDescent="0.4">
      <c r="B56" s="347">
        <f t="shared" si="3"/>
        <v>48</v>
      </c>
      <c r="C56" s="348" t="s">
        <v>437</v>
      </c>
      <c r="D56" s="349" t="s">
        <v>421</v>
      </c>
      <c r="E56" s="350" t="s">
        <v>410</v>
      </c>
      <c r="F56" s="348" t="s">
        <v>437</v>
      </c>
      <c r="G56" s="351" t="s">
        <v>409</v>
      </c>
      <c r="H56" s="348" t="s">
        <v>437</v>
      </c>
      <c r="I56" s="358" t="s">
        <v>422</v>
      </c>
      <c r="J56" s="359"/>
      <c r="K56" s="360"/>
      <c r="L56" s="462"/>
      <c r="M56" s="361"/>
      <c r="N56" s="362">
        <f t="shared" si="0"/>
        <v>0</v>
      </c>
      <c r="O56" s="459"/>
      <c r="P56" s="363">
        <f t="shared" si="1"/>
        <v>0</v>
      </c>
    </row>
    <row r="57" spans="2:16" ht="15.95" customHeight="1" x14ac:dyDescent="0.4">
      <c r="B57" s="347">
        <f t="shared" si="3"/>
        <v>49</v>
      </c>
      <c r="C57" s="348" t="s">
        <v>437</v>
      </c>
      <c r="D57" s="364" t="s">
        <v>423</v>
      </c>
      <c r="E57" s="350" t="s">
        <v>410</v>
      </c>
      <c r="F57" s="348" t="s">
        <v>437</v>
      </c>
      <c r="G57" s="358" t="s">
        <v>411</v>
      </c>
      <c r="H57" s="348" t="s">
        <v>437</v>
      </c>
      <c r="I57" s="358" t="s">
        <v>412</v>
      </c>
      <c r="J57" s="359"/>
      <c r="K57" s="360"/>
      <c r="L57" s="462"/>
      <c r="M57" s="361"/>
      <c r="N57" s="362">
        <f t="shared" si="0"/>
        <v>0</v>
      </c>
      <c r="O57" s="459"/>
      <c r="P57" s="363">
        <f t="shared" si="1"/>
        <v>0</v>
      </c>
    </row>
    <row r="58" spans="2:16" ht="15.95" customHeight="1" x14ac:dyDescent="0.4">
      <c r="B58" s="347">
        <f t="shared" si="3"/>
        <v>50</v>
      </c>
      <c r="C58" s="348" t="s">
        <v>437</v>
      </c>
      <c r="D58" s="349" t="s">
        <v>413</v>
      </c>
      <c r="E58" s="350" t="s">
        <v>410</v>
      </c>
      <c r="F58" s="348" t="s">
        <v>437</v>
      </c>
      <c r="G58" s="351" t="s">
        <v>414</v>
      </c>
      <c r="H58" s="348" t="s">
        <v>437</v>
      </c>
      <c r="I58" s="482" t="s">
        <v>415</v>
      </c>
      <c r="J58" s="353"/>
      <c r="K58" s="354"/>
      <c r="L58" s="461"/>
      <c r="M58" s="355"/>
      <c r="N58" s="356">
        <f t="shared" si="0"/>
        <v>0</v>
      </c>
      <c r="O58" s="458"/>
      <c r="P58" s="357">
        <f t="shared" si="1"/>
        <v>0</v>
      </c>
    </row>
    <row r="59" spans="2:16" ht="15.95" customHeight="1" x14ac:dyDescent="0.4">
      <c r="B59" s="347">
        <f t="shared" si="3"/>
        <v>51</v>
      </c>
      <c r="C59" s="348" t="s">
        <v>437</v>
      </c>
      <c r="D59" s="349" t="s">
        <v>416</v>
      </c>
      <c r="E59" s="350" t="s">
        <v>410</v>
      </c>
      <c r="F59" s="348" t="s">
        <v>437</v>
      </c>
      <c r="G59" s="351" t="s">
        <v>417</v>
      </c>
      <c r="H59" s="348" t="s">
        <v>438</v>
      </c>
      <c r="I59" s="358" t="s">
        <v>419</v>
      </c>
      <c r="J59" s="359"/>
      <c r="K59" s="360"/>
      <c r="L59" s="462"/>
      <c r="M59" s="361"/>
      <c r="N59" s="362">
        <f t="shared" si="0"/>
        <v>0</v>
      </c>
      <c r="O59" s="459"/>
      <c r="P59" s="363">
        <f t="shared" si="1"/>
        <v>0</v>
      </c>
    </row>
    <row r="60" spans="2:16" ht="15.95" customHeight="1" x14ac:dyDescent="0.4">
      <c r="B60" s="347">
        <f t="shared" si="3"/>
        <v>52</v>
      </c>
      <c r="C60" s="348" t="s">
        <v>438</v>
      </c>
      <c r="D60" s="349" t="s">
        <v>421</v>
      </c>
      <c r="E60" s="350" t="s">
        <v>410</v>
      </c>
      <c r="F60" s="348" t="s">
        <v>438</v>
      </c>
      <c r="G60" s="351" t="s">
        <v>409</v>
      </c>
      <c r="H60" s="348" t="s">
        <v>438</v>
      </c>
      <c r="I60" s="358" t="s">
        <v>422</v>
      </c>
      <c r="J60" s="359"/>
      <c r="K60" s="360"/>
      <c r="L60" s="462"/>
      <c r="M60" s="361"/>
      <c r="N60" s="362">
        <f t="shared" si="0"/>
        <v>0</v>
      </c>
      <c r="O60" s="459"/>
      <c r="P60" s="363">
        <f t="shared" si="1"/>
        <v>0</v>
      </c>
    </row>
    <row r="61" spans="2:16" ht="15.95" customHeight="1" x14ac:dyDescent="0.4">
      <c r="B61" s="347">
        <f t="shared" si="3"/>
        <v>53</v>
      </c>
      <c r="C61" s="348" t="s">
        <v>438</v>
      </c>
      <c r="D61" s="364" t="s">
        <v>423</v>
      </c>
      <c r="E61" s="350" t="s">
        <v>410</v>
      </c>
      <c r="F61" s="348" t="s">
        <v>438</v>
      </c>
      <c r="G61" s="358" t="s">
        <v>411</v>
      </c>
      <c r="H61" s="348" t="s">
        <v>438</v>
      </c>
      <c r="I61" s="358" t="s">
        <v>412</v>
      </c>
      <c r="J61" s="359"/>
      <c r="K61" s="360"/>
      <c r="L61" s="462"/>
      <c r="M61" s="361"/>
      <c r="N61" s="362">
        <f t="shared" si="0"/>
        <v>0</v>
      </c>
      <c r="O61" s="459"/>
      <c r="P61" s="363">
        <f t="shared" si="1"/>
        <v>0</v>
      </c>
    </row>
    <row r="62" spans="2:16" ht="15.95" customHeight="1" x14ac:dyDescent="0.4">
      <c r="B62" s="347">
        <f t="shared" si="3"/>
        <v>54</v>
      </c>
      <c r="C62" s="348" t="s">
        <v>438</v>
      </c>
      <c r="D62" s="349" t="s">
        <v>413</v>
      </c>
      <c r="E62" s="350" t="s">
        <v>410</v>
      </c>
      <c r="F62" s="348" t="s">
        <v>438</v>
      </c>
      <c r="G62" s="351" t="s">
        <v>414</v>
      </c>
      <c r="H62" s="348" t="s">
        <v>438</v>
      </c>
      <c r="I62" s="482" t="s">
        <v>415</v>
      </c>
      <c r="J62" s="353"/>
      <c r="K62" s="354"/>
      <c r="L62" s="461"/>
      <c r="M62" s="355"/>
      <c r="N62" s="356">
        <f t="shared" si="0"/>
        <v>0</v>
      </c>
      <c r="O62" s="458"/>
      <c r="P62" s="357">
        <f t="shared" si="1"/>
        <v>0</v>
      </c>
    </row>
    <row r="63" spans="2:16" ht="15.95" customHeight="1" x14ac:dyDescent="0.4">
      <c r="B63" s="347">
        <f t="shared" si="3"/>
        <v>55</v>
      </c>
      <c r="C63" s="348" t="s">
        <v>438</v>
      </c>
      <c r="D63" s="349" t="s">
        <v>416</v>
      </c>
      <c r="E63" s="350" t="s">
        <v>410</v>
      </c>
      <c r="F63" s="348" t="s">
        <v>438</v>
      </c>
      <c r="G63" s="351" t="s">
        <v>417</v>
      </c>
      <c r="H63" s="348" t="s">
        <v>439</v>
      </c>
      <c r="I63" s="358" t="s">
        <v>419</v>
      </c>
      <c r="J63" s="359"/>
      <c r="K63" s="360"/>
      <c r="L63" s="462"/>
      <c r="M63" s="361"/>
      <c r="N63" s="362">
        <f t="shared" si="0"/>
        <v>0</v>
      </c>
      <c r="O63" s="459"/>
      <c r="P63" s="363">
        <f t="shared" si="1"/>
        <v>0</v>
      </c>
    </row>
    <row r="64" spans="2:16" ht="15.95" customHeight="1" x14ac:dyDescent="0.4">
      <c r="B64" s="347">
        <f t="shared" si="3"/>
        <v>56</v>
      </c>
      <c r="C64" s="348" t="s">
        <v>439</v>
      </c>
      <c r="D64" s="349" t="s">
        <v>421</v>
      </c>
      <c r="E64" s="350" t="s">
        <v>410</v>
      </c>
      <c r="F64" s="348" t="s">
        <v>439</v>
      </c>
      <c r="G64" s="351" t="s">
        <v>409</v>
      </c>
      <c r="H64" s="348" t="s">
        <v>439</v>
      </c>
      <c r="I64" s="358" t="s">
        <v>422</v>
      </c>
      <c r="J64" s="359"/>
      <c r="K64" s="360"/>
      <c r="L64" s="462"/>
      <c r="M64" s="361"/>
      <c r="N64" s="362">
        <f t="shared" si="0"/>
        <v>0</v>
      </c>
      <c r="O64" s="459"/>
      <c r="P64" s="363">
        <f t="shared" si="1"/>
        <v>0</v>
      </c>
    </row>
    <row r="65" spans="1:16" ht="15.95" customHeight="1" x14ac:dyDescent="0.4">
      <c r="B65" s="347">
        <f t="shared" si="3"/>
        <v>57</v>
      </c>
      <c r="C65" s="348" t="s">
        <v>439</v>
      </c>
      <c r="D65" s="364" t="s">
        <v>423</v>
      </c>
      <c r="E65" s="350" t="s">
        <v>410</v>
      </c>
      <c r="F65" s="348" t="s">
        <v>439</v>
      </c>
      <c r="G65" s="358" t="s">
        <v>411</v>
      </c>
      <c r="H65" s="348" t="s">
        <v>439</v>
      </c>
      <c r="I65" s="358" t="s">
        <v>412</v>
      </c>
      <c r="J65" s="359"/>
      <c r="K65" s="360"/>
      <c r="L65" s="462"/>
      <c r="M65" s="361"/>
      <c r="N65" s="362">
        <f t="shared" si="0"/>
        <v>0</v>
      </c>
      <c r="O65" s="459"/>
      <c r="P65" s="363">
        <f t="shared" si="1"/>
        <v>0</v>
      </c>
    </row>
    <row r="66" spans="1:16" ht="15.95" customHeight="1" x14ac:dyDescent="0.4">
      <c r="B66" s="347">
        <f t="shared" si="3"/>
        <v>58</v>
      </c>
      <c r="C66" s="348" t="s">
        <v>439</v>
      </c>
      <c r="D66" s="349" t="s">
        <v>413</v>
      </c>
      <c r="E66" s="350" t="s">
        <v>410</v>
      </c>
      <c r="F66" s="348" t="s">
        <v>439</v>
      </c>
      <c r="G66" s="351" t="s">
        <v>414</v>
      </c>
      <c r="H66" s="348" t="s">
        <v>439</v>
      </c>
      <c r="I66" s="482" t="s">
        <v>415</v>
      </c>
      <c r="J66" s="353"/>
      <c r="K66" s="354"/>
      <c r="L66" s="461"/>
      <c r="M66" s="355"/>
      <c r="N66" s="356">
        <f t="shared" si="0"/>
        <v>0</v>
      </c>
      <c r="O66" s="458"/>
      <c r="P66" s="357">
        <f t="shared" si="1"/>
        <v>0</v>
      </c>
    </row>
    <row r="67" spans="1:16" ht="15.95" customHeight="1" x14ac:dyDescent="0.4">
      <c r="B67" s="347">
        <f t="shared" si="3"/>
        <v>59</v>
      </c>
      <c r="C67" s="348" t="s">
        <v>439</v>
      </c>
      <c r="D67" s="349" t="s">
        <v>416</v>
      </c>
      <c r="E67" s="350" t="s">
        <v>410</v>
      </c>
      <c r="F67" s="348" t="s">
        <v>439</v>
      </c>
      <c r="G67" s="351" t="s">
        <v>417</v>
      </c>
      <c r="H67" s="348" t="s">
        <v>570</v>
      </c>
      <c r="I67" s="358" t="s">
        <v>419</v>
      </c>
      <c r="J67" s="359"/>
      <c r="K67" s="360"/>
      <c r="L67" s="462"/>
      <c r="M67" s="361"/>
      <c r="N67" s="362">
        <f t="shared" si="0"/>
        <v>0</v>
      </c>
      <c r="O67" s="459"/>
      <c r="P67" s="363">
        <f t="shared" si="1"/>
        <v>0</v>
      </c>
    </row>
    <row r="68" spans="1:16" ht="12.75" thickBot="1" x14ac:dyDescent="0.45">
      <c r="B68" s="464">
        <f t="shared" si="3"/>
        <v>60</v>
      </c>
      <c r="C68" s="352" t="s">
        <v>570</v>
      </c>
      <c r="D68" s="465" t="s">
        <v>421</v>
      </c>
      <c r="E68" s="466" t="s">
        <v>410</v>
      </c>
      <c r="F68" s="352" t="s">
        <v>570</v>
      </c>
      <c r="G68" s="467" t="s">
        <v>409</v>
      </c>
      <c r="H68" s="352" t="s">
        <v>570</v>
      </c>
      <c r="I68" s="482" t="s">
        <v>422</v>
      </c>
      <c r="J68" s="366"/>
      <c r="K68" s="367"/>
      <c r="L68" s="463"/>
      <c r="M68" s="368"/>
      <c r="N68" s="369">
        <f t="shared" si="0"/>
        <v>0</v>
      </c>
      <c r="O68" s="460"/>
      <c r="P68" s="370">
        <f t="shared" si="1"/>
        <v>0</v>
      </c>
    </row>
    <row r="69" spans="1:16" ht="12.75" thickBot="1" x14ac:dyDescent="0.45">
      <c r="B69" s="604" t="s">
        <v>405</v>
      </c>
      <c r="C69" s="605"/>
      <c r="D69" s="605"/>
      <c r="E69" s="605"/>
      <c r="F69" s="605"/>
      <c r="G69" s="605"/>
      <c r="H69" s="605"/>
      <c r="I69" s="606"/>
      <c r="J69" s="371">
        <f t="shared" ref="J69:P69" si="4">SUM(J9:J68)</f>
        <v>0</v>
      </c>
      <c r="K69" s="371">
        <f t="shared" si="4"/>
        <v>0</v>
      </c>
      <c r="L69" s="371">
        <f t="shared" si="4"/>
        <v>0</v>
      </c>
      <c r="M69" s="371">
        <f t="shared" si="4"/>
        <v>0</v>
      </c>
      <c r="N69" s="372">
        <f t="shared" si="4"/>
        <v>0</v>
      </c>
      <c r="O69" s="371">
        <f t="shared" si="4"/>
        <v>0</v>
      </c>
      <c r="P69" s="373">
        <f t="shared" si="4"/>
        <v>0</v>
      </c>
    </row>
    <row r="70" spans="1:16" x14ac:dyDescent="0.4">
      <c r="B70" s="374"/>
      <c r="D70" s="374"/>
      <c r="E70" s="374"/>
      <c r="G70" s="374"/>
      <c r="I70" s="374"/>
      <c r="J70" s="375"/>
      <c r="K70" s="375"/>
      <c r="L70" s="375"/>
      <c r="M70" s="375"/>
      <c r="N70" s="375"/>
      <c r="O70" s="375"/>
      <c r="P70" s="375"/>
    </row>
    <row r="71" spans="1:16" x14ac:dyDescent="0.4">
      <c r="B71" s="331" t="s">
        <v>641</v>
      </c>
    </row>
    <row r="72" spans="1:16" x14ac:dyDescent="0.4">
      <c r="B72" s="331" t="s">
        <v>571</v>
      </c>
    </row>
    <row r="73" spans="1:16" x14ac:dyDescent="0.4">
      <c r="B73" s="331" t="s">
        <v>569</v>
      </c>
    </row>
    <row r="74" spans="1:16" ht="12" customHeight="1" x14ac:dyDescent="0.4">
      <c r="B74" s="331" t="s">
        <v>642</v>
      </c>
      <c r="C74" s="376"/>
      <c r="D74" s="377"/>
      <c r="E74" s="377"/>
      <c r="F74" s="376"/>
      <c r="G74" s="377"/>
      <c r="H74" s="376"/>
      <c r="I74" s="377"/>
      <c r="J74" s="377"/>
      <c r="K74" s="377"/>
      <c r="L74" s="377"/>
      <c r="M74" s="377"/>
      <c r="N74" s="377"/>
      <c r="O74" s="377"/>
      <c r="P74" s="377"/>
    </row>
    <row r="75" spans="1:16" ht="12" customHeight="1" x14ac:dyDescent="0.4">
      <c r="A75" s="378"/>
      <c r="C75" s="379" t="s">
        <v>643</v>
      </c>
      <c r="D75" s="377"/>
      <c r="E75" s="377"/>
      <c r="F75" s="376"/>
      <c r="G75" s="377"/>
      <c r="H75" s="376"/>
      <c r="I75" s="377"/>
      <c r="J75" s="377"/>
      <c r="K75" s="377"/>
      <c r="L75" s="377"/>
      <c r="M75" s="377"/>
      <c r="N75" s="377"/>
      <c r="O75" s="377"/>
      <c r="P75" s="377"/>
    </row>
    <row r="76" spans="1:16" ht="12" customHeight="1" x14ac:dyDescent="0.4">
      <c r="A76" s="378"/>
      <c r="C76" s="379" t="s">
        <v>644</v>
      </c>
      <c r="D76" s="377"/>
      <c r="E76" s="377"/>
      <c r="F76" s="376"/>
      <c r="G76" s="377"/>
      <c r="H76" s="376"/>
      <c r="I76" s="377"/>
      <c r="J76" s="377"/>
      <c r="K76" s="377"/>
      <c r="L76" s="377"/>
      <c r="M76" s="377"/>
      <c r="N76" s="377"/>
      <c r="O76" s="377"/>
      <c r="P76" s="377"/>
    </row>
    <row r="77" spans="1:16" x14ac:dyDescent="0.4">
      <c r="B77" s="331" t="s">
        <v>440</v>
      </c>
    </row>
    <row r="79" spans="1:16" ht="13.5" customHeight="1" x14ac:dyDescent="0.4"/>
    <row r="82" spans="10:14" x14ac:dyDescent="0.4">
      <c r="J82" s="374"/>
      <c r="K82" s="374"/>
      <c r="L82" s="374"/>
      <c r="M82" s="374"/>
      <c r="N82" s="374"/>
    </row>
  </sheetData>
  <mergeCells count="10">
    <mergeCell ref="B69:I69"/>
    <mergeCell ref="O2:P2"/>
    <mergeCell ref="B4:P4"/>
    <mergeCell ref="Q4:AC4"/>
    <mergeCell ref="B6:B8"/>
    <mergeCell ref="C6:G8"/>
    <mergeCell ref="H6:I8"/>
    <mergeCell ref="N6:N7"/>
    <mergeCell ref="O6:O8"/>
    <mergeCell ref="P6:P7"/>
  </mergeCells>
  <phoneticPr fontId="3"/>
  <printOptions horizontalCentered="1"/>
  <pageMargins left="0.23622047244094491" right="0.23622047244094491" top="0.74803149606299213" bottom="0.74803149606299213" header="0.31496062992125984" footer="0.31496062992125984"/>
  <pageSetup paperSize="9" scale="63" orientation="portrait" r:id="rId1"/>
  <rowBreaks count="1" manualBreakCount="1">
    <brk id="77" min="1" max="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pageSetUpPr fitToPage="1"/>
  </sheetPr>
  <dimension ref="B1:AA35"/>
  <sheetViews>
    <sheetView view="pageBreakPreview" topLeftCell="A21" zoomScale="160" zoomScaleNormal="100" zoomScaleSheetLayoutView="160" workbookViewId="0">
      <selection activeCell="C34" sqref="C34:E34"/>
    </sheetView>
  </sheetViews>
  <sheetFormatPr defaultRowHeight="12" x14ac:dyDescent="0.15"/>
  <cols>
    <col min="1" max="1" width="1.375" style="95" customWidth="1"/>
    <col min="2" max="2" width="2.625" style="95" customWidth="1"/>
    <col min="3" max="3" width="12" style="95" customWidth="1"/>
    <col min="4" max="4" width="4.5" style="177" customWidth="1"/>
    <col min="5" max="5" width="9.375" style="95" customWidth="1"/>
    <col min="6" max="21" width="11.5" style="95" customWidth="1"/>
    <col min="22" max="22" width="1.375" style="95" customWidth="1"/>
    <col min="23" max="240" width="9" style="95"/>
    <col min="241" max="241" width="1.375" style="95" customWidth="1"/>
    <col min="242" max="243" width="2.625" style="95" customWidth="1"/>
    <col min="244" max="244" width="26.625" style="95" customWidth="1"/>
    <col min="245" max="259" width="7.375" style="95" customWidth="1"/>
    <col min="260" max="260" width="8.625" style="95" customWidth="1"/>
    <col min="261" max="275" width="7.625" style="95" customWidth="1"/>
    <col min="276" max="276" width="8.375" style="95" customWidth="1"/>
    <col min="277" max="277" width="9.375" style="95" customWidth="1"/>
    <col min="278" max="278" width="1.375" style="95" customWidth="1"/>
    <col min="279" max="496" width="9" style="95"/>
    <col min="497" max="497" width="1.375" style="95" customWidth="1"/>
    <col min="498" max="499" width="2.625" style="95" customWidth="1"/>
    <col min="500" max="500" width="26.625" style="95" customWidth="1"/>
    <col min="501" max="515" width="7.375" style="95" customWidth="1"/>
    <col min="516" max="516" width="8.625" style="95" customWidth="1"/>
    <col min="517" max="531" width="7.625" style="95" customWidth="1"/>
    <col min="532" max="532" width="8.375" style="95" customWidth="1"/>
    <col min="533" max="533" width="9.375" style="95" customWidth="1"/>
    <col min="534" max="534" width="1.375" style="95" customWidth="1"/>
    <col min="535" max="752" width="9" style="95"/>
    <col min="753" max="753" width="1.375" style="95" customWidth="1"/>
    <col min="754" max="755" width="2.625" style="95" customWidth="1"/>
    <col min="756" max="756" width="26.625" style="95" customWidth="1"/>
    <col min="757" max="771" width="7.375" style="95" customWidth="1"/>
    <col min="772" max="772" width="8.625" style="95" customWidth="1"/>
    <col min="773" max="787" width="7.625" style="95" customWidth="1"/>
    <col min="788" max="788" width="8.375" style="95" customWidth="1"/>
    <col min="789" max="789" width="9.375" style="95" customWidth="1"/>
    <col min="790" max="790" width="1.375" style="95" customWidth="1"/>
    <col min="791" max="1008" width="9" style="95"/>
    <col min="1009" max="1009" width="1.375" style="95" customWidth="1"/>
    <col min="1010" max="1011" width="2.625" style="95" customWidth="1"/>
    <col min="1012" max="1012" width="26.625" style="95" customWidth="1"/>
    <col min="1013" max="1027" width="7.375" style="95" customWidth="1"/>
    <col min="1028" max="1028" width="8.625" style="95" customWidth="1"/>
    <col min="1029" max="1043" width="7.625" style="95" customWidth="1"/>
    <col min="1044" max="1044" width="8.375" style="95" customWidth="1"/>
    <col min="1045" max="1045" width="9.375" style="95" customWidth="1"/>
    <col min="1046" max="1046" width="1.375" style="95" customWidth="1"/>
    <col min="1047" max="1264" width="9" style="95"/>
    <col min="1265" max="1265" width="1.375" style="95" customWidth="1"/>
    <col min="1266" max="1267" width="2.625" style="95" customWidth="1"/>
    <col min="1268" max="1268" width="26.625" style="95" customWidth="1"/>
    <col min="1269" max="1283" width="7.375" style="95" customWidth="1"/>
    <col min="1284" max="1284" width="8.625" style="95" customWidth="1"/>
    <col min="1285" max="1299" width="7.625" style="95" customWidth="1"/>
    <col min="1300" max="1300" width="8.375" style="95" customWidth="1"/>
    <col min="1301" max="1301" width="9.375" style="95" customWidth="1"/>
    <col min="1302" max="1302" width="1.375" style="95" customWidth="1"/>
    <col min="1303" max="1520" width="9" style="95"/>
    <col min="1521" max="1521" width="1.375" style="95" customWidth="1"/>
    <col min="1522" max="1523" width="2.625" style="95" customWidth="1"/>
    <col min="1524" max="1524" width="26.625" style="95" customWidth="1"/>
    <col min="1525" max="1539" width="7.375" style="95" customWidth="1"/>
    <col min="1540" max="1540" width="8.625" style="95" customWidth="1"/>
    <col min="1541" max="1555" width="7.625" style="95" customWidth="1"/>
    <col min="1556" max="1556" width="8.375" style="95" customWidth="1"/>
    <col min="1557" max="1557" width="9.375" style="95" customWidth="1"/>
    <col min="1558" max="1558" width="1.375" style="95" customWidth="1"/>
    <col min="1559" max="1776" width="9" style="95"/>
    <col min="1777" max="1777" width="1.375" style="95" customWidth="1"/>
    <col min="1778" max="1779" width="2.625" style="95" customWidth="1"/>
    <col min="1780" max="1780" width="26.625" style="95" customWidth="1"/>
    <col min="1781" max="1795" width="7.375" style="95" customWidth="1"/>
    <col min="1796" max="1796" width="8.625" style="95" customWidth="1"/>
    <col min="1797" max="1811" width="7.625" style="95" customWidth="1"/>
    <col min="1812" max="1812" width="8.375" style="95" customWidth="1"/>
    <col min="1813" max="1813" width="9.375" style="95" customWidth="1"/>
    <col min="1814" max="1814" width="1.375" style="95" customWidth="1"/>
    <col min="1815" max="2032" width="9" style="95"/>
    <col min="2033" max="2033" width="1.375" style="95" customWidth="1"/>
    <col min="2034" max="2035" width="2.625" style="95" customWidth="1"/>
    <col min="2036" max="2036" width="26.625" style="95" customWidth="1"/>
    <col min="2037" max="2051" width="7.375" style="95" customWidth="1"/>
    <col min="2052" max="2052" width="8.625" style="95" customWidth="1"/>
    <col min="2053" max="2067" width="7.625" style="95" customWidth="1"/>
    <col min="2068" max="2068" width="8.375" style="95" customWidth="1"/>
    <col min="2069" max="2069" width="9.375" style="95" customWidth="1"/>
    <col min="2070" max="2070" width="1.375" style="95" customWidth="1"/>
    <col min="2071" max="2288" width="9" style="95"/>
    <col min="2289" max="2289" width="1.375" style="95" customWidth="1"/>
    <col min="2290" max="2291" width="2.625" style="95" customWidth="1"/>
    <col min="2292" max="2292" width="26.625" style="95" customWidth="1"/>
    <col min="2293" max="2307" width="7.375" style="95" customWidth="1"/>
    <col min="2308" max="2308" width="8.625" style="95" customWidth="1"/>
    <col min="2309" max="2323" width="7.625" style="95" customWidth="1"/>
    <col min="2324" max="2324" width="8.375" style="95" customWidth="1"/>
    <col min="2325" max="2325" width="9.375" style="95" customWidth="1"/>
    <col min="2326" max="2326" width="1.375" style="95" customWidth="1"/>
    <col min="2327" max="2544" width="9" style="95"/>
    <col min="2545" max="2545" width="1.375" style="95" customWidth="1"/>
    <col min="2546" max="2547" width="2.625" style="95" customWidth="1"/>
    <col min="2548" max="2548" width="26.625" style="95" customWidth="1"/>
    <col min="2549" max="2563" width="7.375" style="95" customWidth="1"/>
    <col min="2564" max="2564" width="8.625" style="95" customWidth="1"/>
    <col min="2565" max="2579" width="7.625" style="95" customWidth="1"/>
    <col min="2580" max="2580" width="8.375" style="95" customWidth="1"/>
    <col min="2581" max="2581" width="9.375" style="95" customWidth="1"/>
    <col min="2582" max="2582" width="1.375" style="95" customWidth="1"/>
    <col min="2583" max="2800" width="9" style="95"/>
    <col min="2801" max="2801" width="1.375" style="95" customWidth="1"/>
    <col min="2802" max="2803" width="2.625" style="95" customWidth="1"/>
    <col min="2804" max="2804" width="26.625" style="95" customWidth="1"/>
    <col min="2805" max="2819" width="7.375" style="95" customWidth="1"/>
    <col min="2820" max="2820" width="8.625" style="95" customWidth="1"/>
    <col min="2821" max="2835" width="7.625" style="95" customWidth="1"/>
    <col min="2836" max="2836" width="8.375" style="95" customWidth="1"/>
    <col min="2837" max="2837" width="9.375" style="95" customWidth="1"/>
    <col min="2838" max="2838" width="1.375" style="95" customWidth="1"/>
    <col min="2839" max="3056" width="9" style="95"/>
    <col min="3057" max="3057" width="1.375" style="95" customWidth="1"/>
    <col min="3058" max="3059" width="2.625" style="95" customWidth="1"/>
    <col min="3060" max="3060" width="26.625" style="95" customWidth="1"/>
    <col min="3061" max="3075" width="7.375" style="95" customWidth="1"/>
    <col min="3076" max="3076" width="8.625" style="95" customWidth="1"/>
    <col min="3077" max="3091" width="7.625" style="95" customWidth="1"/>
    <col min="3092" max="3092" width="8.375" style="95" customWidth="1"/>
    <col min="3093" max="3093" width="9.375" style="95" customWidth="1"/>
    <col min="3094" max="3094" width="1.375" style="95" customWidth="1"/>
    <col min="3095" max="3312" width="9" style="95"/>
    <col min="3313" max="3313" width="1.375" style="95" customWidth="1"/>
    <col min="3314" max="3315" width="2.625" style="95" customWidth="1"/>
    <col min="3316" max="3316" width="26.625" style="95" customWidth="1"/>
    <col min="3317" max="3331" width="7.375" style="95" customWidth="1"/>
    <col min="3332" max="3332" width="8.625" style="95" customWidth="1"/>
    <col min="3333" max="3347" width="7.625" style="95" customWidth="1"/>
    <col min="3348" max="3348" width="8.375" style="95" customWidth="1"/>
    <col min="3349" max="3349" width="9.375" style="95" customWidth="1"/>
    <col min="3350" max="3350" width="1.375" style="95" customWidth="1"/>
    <col min="3351" max="3568" width="9" style="95"/>
    <col min="3569" max="3569" width="1.375" style="95" customWidth="1"/>
    <col min="3570" max="3571" width="2.625" style="95" customWidth="1"/>
    <col min="3572" max="3572" width="26.625" style="95" customWidth="1"/>
    <col min="3573" max="3587" width="7.375" style="95" customWidth="1"/>
    <col min="3588" max="3588" width="8.625" style="95" customWidth="1"/>
    <col min="3589" max="3603" width="7.625" style="95" customWidth="1"/>
    <col min="3604" max="3604" width="8.375" style="95" customWidth="1"/>
    <col min="3605" max="3605" width="9.375" style="95" customWidth="1"/>
    <col min="3606" max="3606" width="1.375" style="95" customWidth="1"/>
    <col min="3607" max="3824" width="9" style="95"/>
    <col min="3825" max="3825" width="1.375" style="95" customWidth="1"/>
    <col min="3826" max="3827" width="2.625" style="95" customWidth="1"/>
    <col min="3828" max="3828" width="26.625" style="95" customWidth="1"/>
    <col min="3829" max="3843" width="7.375" style="95" customWidth="1"/>
    <col min="3844" max="3844" width="8.625" style="95" customWidth="1"/>
    <col min="3845" max="3859" width="7.625" style="95" customWidth="1"/>
    <col min="3860" max="3860" width="8.375" style="95" customWidth="1"/>
    <col min="3861" max="3861" width="9.375" style="95" customWidth="1"/>
    <col min="3862" max="3862" width="1.375" style="95" customWidth="1"/>
    <col min="3863" max="4080" width="9" style="95"/>
    <col min="4081" max="4081" width="1.375" style="95" customWidth="1"/>
    <col min="4082" max="4083" width="2.625" style="95" customWidth="1"/>
    <col min="4084" max="4084" width="26.625" style="95" customWidth="1"/>
    <col min="4085" max="4099" width="7.375" style="95" customWidth="1"/>
    <col min="4100" max="4100" width="8.625" style="95" customWidth="1"/>
    <col min="4101" max="4115" width="7.625" style="95" customWidth="1"/>
    <col min="4116" max="4116" width="8.375" style="95" customWidth="1"/>
    <col min="4117" max="4117" width="9.375" style="95" customWidth="1"/>
    <col min="4118" max="4118" width="1.375" style="95" customWidth="1"/>
    <col min="4119" max="4336" width="9" style="95"/>
    <col min="4337" max="4337" width="1.375" style="95" customWidth="1"/>
    <col min="4338" max="4339" width="2.625" style="95" customWidth="1"/>
    <col min="4340" max="4340" width="26.625" style="95" customWidth="1"/>
    <col min="4341" max="4355" width="7.375" style="95" customWidth="1"/>
    <col min="4356" max="4356" width="8.625" style="95" customWidth="1"/>
    <col min="4357" max="4371" width="7.625" style="95" customWidth="1"/>
    <col min="4372" max="4372" width="8.375" style="95" customWidth="1"/>
    <col min="4373" max="4373" width="9.375" style="95" customWidth="1"/>
    <col min="4374" max="4374" width="1.375" style="95" customWidth="1"/>
    <col min="4375" max="4592" width="9" style="95"/>
    <col min="4593" max="4593" width="1.375" style="95" customWidth="1"/>
    <col min="4594" max="4595" width="2.625" style="95" customWidth="1"/>
    <col min="4596" max="4596" width="26.625" style="95" customWidth="1"/>
    <col min="4597" max="4611" width="7.375" style="95" customWidth="1"/>
    <col min="4612" max="4612" width="8.625" style="95" customWidth="1"/>
    <col min="4613" max="4627" width="7.625" style="95" customWidth="1"/>
    <col min="4628" max="4628" width="8.375" style="95" customWidth="1"/>
    <col min="4629" max="4629" width="9.375" style="95" customWidth="1"/>
    <col min="4630" max="4630" width="1.375" style="95" customWidth="1"/>
    <col min="4631" max="4848" width="9" style="95"/>
    <col min="4849" max="4849" width="1.375" style="95" customWidth="1"/>
    <col min="4850" max="4851" width="2.625" style="95" customWidth="1"/>
    <col min="4852" max="4852" width="26.625" style="95" customWidth="1"/>
    <col min="4853" max="4867" width="7.375" style="95" customWidth="1"/>
    <col min="4868" max="4868" width="8.625" style="95" customWidth="1"/>
    <col min="4869" max="4883" width="7.625" style="95" customWidth="1"/>
    <col min="4884" max="4884" width="8.375" style="95" customWidth="1"/>
    <col min="4885" max="4885" width="9.375" style="95" customWidth="1"/>
    <col min="4886" max="4886" width="1.375" style="95" customWidth="1"/>
    <col min="4887" max="5104" width="9" style="95"/>
    <col min="5105" max="5105" width="1.375" style="95" customWidth="1"/>
    <col min="5106" max="5107" width="2.625" style="95" customWidth="1"/>
    <col min="5108" max="5108" width="26.625" style="95" customWidth="1"/>
    <col min="5109" max="5123" width="7.375" style="95" customWidth="1"/>
    <col min="5124" max="5124" width="8.625" style="95" customWidth="1"/>
    <col min="5125" max="5139" width="7.625" style="95" customWidth="1"/>
    <col min="5140" max="5140" width="8.375" style="95" customWidth="1"/>
    <col min="5141" max="5141" width="9.375" style="95" customWidth="1"/>
    <col min="5142" max="5142" width="1.375" style="95" customWidth="1"/>
    <col min="5143" max="5360" width="9" style="95"/>
    <col min="5361" max="5361" width="1.375" style="95" customWidth="1"/>
    <col min="5362" max="5363" width="2.625" style="95" customWidth="1"/>
    <col min="5364" max="5364" width="26.625" style="95" customWidth="1"/>
    <col min="5365" max="5379" width="7.375" style="95" customWidth="1"/>
    <col min="5380" max="5380" width="8.625" style="95" customWidth="1"/>
    <col min="5381" max="5395" width="7.625" style="95" customWidth="1"/>
    <col min="5396" max="5396" width="8.375" style="95" customWidth="1"/>
    <col min="5397" max="5397" width="9.375" style="95" customWidth="1"/>
    <col min="5398" max="5398" width="1.375" style="95" customWidth="1"/>
    <col min="5399" max="5616" width="9" style="95"/>
    <col min="5617" max="5617" width="1.375" style="95" customWidth="1"/>
    <col min="5618" max="5619" width="2.625" style="95" customWidth="1"/>
    <col min="5620" max="5620" width="26.625" style="95" customWidth="1"/>
    <col min="5621" max="5635" width="7.375" style="95" customWidth="1"/>
    <col min="5636" max="5636" width="8.625" style="95" customWidth="1"/>
    <col min="5637" max="5651" width="7.625" style="95" customWidth="1"/>
    <col min="5652" max="5652" width="8.375" style="95" customWidth="1"/>
    <col min="5653" max="5653" width="9.375" style="95" customWidth="1"/>
    <col min="5654" max="5654" width="1.375" style="95" customWidth="1"/>
    <col min="5655" max="5872" width="9" style="95"/>
    <col min="5873" max="5873" width="1.375" style="95" customWidth="1"/>
    <col min="5874" max="5875" width="2.625" style="95" customWidth="1"/>
    <col min="5876" max="5876" width="26.625" style="95" customWidth="1"/>
    <col min="5877" max="5891" width="7.375" style="95" customWidth="1"/>
    <col min="5892" max="5892" width="8.625" style="95" customWidth="1"/>
    <col min="5893" max="5907" width="7.625" style="95" customWidth="1"/>
    <col min="5908" max="5908" width="8.375" style="95" customWidth="1"/>
    <col min="5909" max="5909" width="9.375" style="95" customWidth="1"/>
    <col min="5910" max="5910" width="1.375" style="95" customWidth="1"/>
    <col min="5911" max="6128" width="9" style="95"/>
    <col min="6129" max="6129" width="1.375" style="95" customWidth="1"/>
    <col min="6130" max="6131" width="2.625" style="95" customWidth="1"/>
    <col min="6132" max="6132" width="26.625" style="95" customWidth="1"/>
    <col min="6133" max="6147" width="7.375" style="95" customWidth="1"/>
    <col min="6148" max="6148" width="8.625" style="95" customWidth="1"/>
    <col min="6149" max="6163" width="7.625" style="95" customWidth="1"/>
    <col min="6164" max="6164" width="8.375" style="95" customWidth="1"/>
    <col min="6165" max="6165" width="9.375" style="95" customWidth="1"/>
    <col min="6166" max="6166" width="1.375" style="95" customWidth="1"/>
    <col min="6167" max="6384" width="9" style="95"/>
    <col min="6385" max="6385" width="1.375" style="95" customWidth="1"/>
    <col min="6386" max="6387" width="2.625" style="95" customWidth="1"/>
    <col min="6388" max="6388" width="26.625" style="95" customWidth="1"/>
    <col min="6389" max="6403" width="7.375" style="95" customWidth="1"/>
    <col min="6404" max="6404" width="8.625" style="95" customWidth="1"/>
    <col min="6405" max="6419" width="7.625" style="95" customWidth="1"/>
    <col min="6420" max="6420" width="8.375" style="95" customWidth="1"/>
    <col min="6421" max="6421" width="9.375" style="95" customWidth="1"/>
    <col min="6422" max="6422" width="1.375" style="95" customWidth="1"/>
    <col min="6423" max="6640" width="9" style="95"/>
    <col min="6641" max="6641" width="1.375" style="95" customWidth="1"/>
    <col min="6642" max="6643" width="2.625" style="95" customWidth="1"/>
    <col min="6644" max="6644" width="26.625" style="95" customWidth="1"/>
    <col min="6645" max="6659" width="7.375" style="95" customWidth="1"/>
    <col min="6660" max="6660" width="8.625" style="95" customWidth="1"/>
    <col min="6661" max="6675" width="7.625" style="95" customWidth="1"/>
    <col min="6676" max="6676" width="8.375" style="95" customWidth="1"/>
    <col min="6677" max="6677" width="9.375" style="95" customWidth="1"/>
    <col min="6678" max="6678" width="1.375" style="95" customWidth="1"/>
    <col min="6679" max="6896" width="9" style="95"/>
    <col min="6897" max="6897" width="1.375" style="95" customWidth="1"/>
    <col min="6898" max="6899" width="2.625" style="95" customWidth="1"/>
    <col min="6900" max="6900" width="26.625" style="95" customWidth="1"/>
    <col min="6901" max="6915" width="7.375" style="95" customWidth="1"/>
    <col min="6916" max="6916" width="8.625" style="95" customWidth="1"/>
    <col min="6917" max="6931" width="7.625" style="95" customWidth="1"/>
    <col min="6932" max="6932" width="8.375" style="95" customWidth="1"/>
    <col min="6933" max="6933" width="9.375" style="95" customWidth="1"/>
    <col min="6934" max="6934" width="1.375" style="95" customWidth="1"/>
    <col min="6935" max="7152" width="9" style="95"/>
    <col min="7153" max="7153" width="1.375" style="95" customWidth="1"/>
    <col min="7154" max="7155" width="2.625" style="95" customWidth="1"/>
    <col min="7156" max="7156" width="26.625" style="95" customWidth="1"/>
    <col min="7157" max="7171" width="7.375" style="95" customWidth="1"/>
    <col min="7172" max="7172" width="8.625" style="95" customWidth="1"/>
    <col min="7173" max="7187" width="7.625" style="95" customWidth="1"/>
    <col min="7188" max="7188" width="8.375" style="95" customWidth="1"/>
    <col min="7189" max="7189" width="9.375" style="95" customWidth="1"/>
    <col min="7190" max="7190" width="1.375" style="95" customWidth="1"/>
    <col min="7191" max="7408" width="9" style="95"/>
    <col min="7409" max="7409" width="1.375" style="95" customWidth="1"/>
    <col min="7410" max="7411" width="2.625" style="95" customWidth="1"/>
    <col min="7412" max="7412" width="26.625" style="95" customWidth="1"/>
    <col min="7413" max="7427" width="7.375" style="95" customWidth="1"/>
    <col min="7428" max="7428" width="8.625" style="95" customWidth="1"/>
    <col min="7429" max="7443" width="7.625" style="95" customWidth="1"/>
    <col min="7444" max="7444" width="8.375" style="95" customWidth="1"/>
    <col min="7445" max="7445" width="9.375" style="95" customWidth="1"/>
    <col min="7446" max="7446" width="1.375" style="95" customWidth="1"/>
    <col min="7447" max="7664" width="9" style="95"/>
    <col min="7665" max="7665" width="1.375" style="95" customWidth="1"/>
    <col min="7666" max="7667" width="2.625" style="95" customWidth="1"/>
    <col min="7668" max="7668" width="26.625" style="95" customWidth="1"/>
    <col min="7669" max="7683" width="7.375" style="95" customWidth="1"/>
    <col min="7684" max="7684" width="8.625" style="95" customWidth="1"/>
    <col min="7685" max="7699" width="7.625" style="95" customWidth="1"/>
    <col min="7700" max="7700" width="8.375" style="95" customWidth="1"/>
    <col min="7701" max="7701" width="9.375" style="95" customWidth="1"/>
    <col min="7702" max="7702" width="1.375" style="95" customWidth="1"/>
    <col min="7703" max="7920" width="9" style="95"/>
    <col min="7921" max="7921" width="1.375" style="95" customWidth="1"/>
    <col min="7922" max="7923" width="2.625" style="95" customWidth="1"/>
    <col min="7924" max="7924" width="26.625" style="95" customWidth="1"/>
    <col min="7925" max="7939" width="7.375" style="95" customWidth="1"/>
    <col min="7940" max="7940" width="8.625" style="95" customWidth="1"/>
    <col min="7941" max="7955" width="7.625" style="95" customWidth="1"/>
    <col min="7956" max="7956" width="8.375" style="95" customWidth="1"/>
    <col min="7957" max="7957" width="9.375" style="95" customWidth="1"/>
    <col min="7958" max="7958" width="1.375" style="95" customWidth="1"/>
    <col min="7959" max="8176" width="9" style="95"/>
    <col min="8177" max="8177" width="1.375" style="95" customWidth="1"/>
    <col min="8178" max="8179" width="2.625" style="95" customWidth="1"/>
    <col min="8180" max="8180" width="26.625" style="95" customWidth="1"/>
    <col min="8181" max="8195" width="7.375" style="95" customWidth="1"/>
    <col min="8196" max="8196" width="8.625" style="95" customWidth="1"/>
    <col min="8197" max="8211" width="7.625" style="95" customWidth="1"/>
    <col min="8212" max="8212" width="8.375" style="95" customWidth="1"/>
    <col min="8213" max="8213" width="9.375" style="95" customWidth="1"/>
    <col min="8214" max="8214" width="1.375" style="95" customWidth="1"/>
    <col min="8215" max="8432" width="9" style="95"/>
    <col min="8433" max="8433" width="1.375" style="95" customWidth="1"/>
    <col min="8434" max="8435" width="2.625" style="95" customWidth="1"/>
    <col min="8436" max="8436" width="26.625" style="95" customWidth="1"/>
    <col min="8437" max="8451" width="7.375" style="95" customWidth="1"/>
    <col min="8452" max="8452" width="8.625" style="95" customWidth="1"/>
    <col min="8453" max="8467" width="7.625" style="95" customWidth="1"/>
    <col min="8468" max="8468" width="8.375" style="95" customWidth="1"/>
    <col min="8469" max="8469" width="9.375" style="95" customWidth="1"/>
    <col min="8470" max="8470" width="1.375" style="95" customWidth="1"/>
    <col min="8471" max="8688" width="9" style="95"/>
    <col min="8689" max="8689" width="1.375" style="95" customWidth="1"/>
    <col min="8690" max="8691" width="2.625" style="95" customWidth="1"/>
    <col min="8692" max="8692" width="26.625" style="95" customWidth="1"/>
    <col min="8693" max="8707" width="7.375" style="95" customWidth="1"/>
    <col min="8708" max="8708" width="8.625" style="95" customWidth="1"/>
    <col min="8709" max="8723" width="7.625" style="95" customWidth="1"/>
    <col min="8724" max="8724" width="8.375" style="95" customWidth="1"/>
    <col min="8725" max="8725" width="9.375" style="95" customWidth="1"/>
    <col min="8726" max="8726" width="1.375" style="95" customWidth="1"/>
    <col min="8727" max="8944" width="9" style="95"/>
    <col min="8945" max="8945" width="1.375" style="95" customWidth="1"/>
    <col min="8946" max="8947" width="2.625" style="95" customWidth="1"/>
    <col min="8948" max="8948" width="26.625" style="95" customWidth="1"/>
    <col min="8949" max="8963" width="7.375" style="95" customWidth="1"/>
    <col min="8964" max="8964" width="8.625" style="95" customWidth="1"/>
    <col min="8965" max="8979" width="7.625" style="95" customWidth="1"/>
    <col min="8980" max="8980" width="8.375" style="95" customWidth="1"/>
    <col min="8981" max="8981" width="9.375" style="95" customWidth="1"/>
    <col min="8982" max="8982" width="1.375" style="95" customWidth="1"/>
    <col min="8983" max="9200" width="9" style="95"/>
    <col min="9201" max="9201" width="1.375" style="95" customWidth="1"/>
    <col min="9202" max="9203" width="2.625" style="95" customWidth="1"/>
    <col min="9204" max="9204" width="26.625" style="95" customWidth="1"/>
    <col min="9205" max="9219" width="7.375" style="95" customWidth="1"/>
    <col min="9220" max="9220" width="8.625" style="95" customWidth="1"/>
    <col min="9221" max="9235" width="7.625" style="95" customWidth="1"/>
    <col min="9236" max="9236" width="8.375" style="95" customWidth="1"/>
    <col min="9237" max="9237" width="9.375" style="95" customWidth="1"/>
    <col min="9238" max="9238" width="1.375" style="95" customWidth="1"/>
    <col min="9239" max="9456" width="9" style="95"/>
    <col min="9457" max="9457" width="1.375" style="95" customWidth="1"/>
    <col min="9458" max="9459" width="2.625" style="95" customWidth="1"/>
    <col min="9460" max="9460" width="26.625" style="95" customWidth="1"/>
    <col min="9461" max="9475" width="7.375" style="95" customWidth="1"/>
    <col min="9476" max="9476" width="8.625" style="95" customWidth="1"/>
    <col min="9477" max="9491" width="7.625" style="95" customWidth="1"/>
    <col min="9492" max="9492" width="8.375" style="95" customWidth="1"/>
    <col min="9493" max="9493" width="9.375" style="95" customWidth="1"/>
    <col min="9494" max="9494" width="1.375" style="95" customWidth="1"/>
    <col min="9495" max="9712" width="9" style="95"/>
    <col min="9713" max="9713" width="1.375" style="95" customWidth="1"/>
    <col min="9714" max="9715" width="2.625" style="95" customWidth="1"/>
    <col min="9716" max="9716" width="26.625" style="95" customWidth="1"/>
    <col min="9717" max="9731" width="7.375" style="95" customWidth="1"/>
    <col min="9732" max="9732" width="8.625" style="95" customWidth="1"/>
    <col min="9733" max="9747" width="7.625" style="95" customWidth="1"/>
    <col min="9748" max="9748" width="8.375" style="95" customWidth="1"/>
    <col min="9749" max="9749" width="9.375" style="95" customWidth="1"/>
    <col min="9750" max="9750" width="1.375" style="95" customWidth="1"/>
    <col min="9751" max="9968" width="9" style="95"/>
    <col min="9969" max="9969" width="1.375" style="95" customWidth="1"/>
    <col min="9970" max="9971" width="2.625" style="95" customWidth="1"/>
    <col min="9972" max="9972" width="26.625" style="95" customWidth="1"/>
    <col min="9973" max="9987" width="7.375" style="95" customWidth="1"/>
    <col min="9988" max="9988" width="8.625" style="95" customWidth="1"/>
    <col min="9989" max="10003" width="7.625" style="95" customWidth="1"/>
    <col min="10004" max="10004" width="8.375" style="95" customWidth="1"/>
    <col min="10005" max="10005" width="9.375" style="95" customWidth="1"/>
    <col min="10006" max="10006" width="1.375" style="95" customWidth="1"/>
    <col min="10007" max="10224" width="9" style="95"/>
    <col min="10225" max="10225" width="1.375" style="95" customWidth="1"/>
    <col min="10226" max="10227" width="2.625" style="95" customWidth="1"/>
    <col min="10228" max="10228" width="26.625" style="95" customWidth="1"/>
    <col min="10229" max="10243" width="7.375" style="95" customWidth="1"/>
    <col min="10244" max="10244" width="8.625" style="95" customWidth="1"/>
    <col min="10245" max="10259" width="7.625" style="95" customWidth="1"/>
    <col min="10260" max="10260" width="8.375" style="95" customWidth="1"/>
    <col min="10261" max="10261" width="9.375" style="95" customWidth="1"/>
    <col min="10262" max="10262" width="1.375" style="95" customWidth="1"/>
    <col min="10263" max="10480" width="9" style="95"/>
    <col min="10481" max="10481" width="1.375" style="95" customWidth="1"/>
    <col min="10482" max="10483" width="2.625" style="95" customWidth="1"/>
    <col min="10484" max="10484" width="26.625" style="95" customWidth="1"/>
    <col min="10485" max="10499" width="7.375" style="95" customWidth="1"/>
    <col min="10500" max="10500" width="8.625" style="95" customWidth="1"/>
    <col min="10501" max="10515" width="7.625" style="95" customWidth="1"/>
    <col min="10516" max="10516" width="8.375" style="95" customWidth="1"/>
    <col min="10517" max="10517" width="9.375" style="95" customWidth="1"/>
    <col min="10518" max="10518" width="1.375" style="95" customWidth="1"/>
    <col min="10519" max="10736" width="9" style="95"/>
    <col min="10737" max="10737" width="1.375" style="95" customWidth="1"/>
    <col min="10738" max="10739" width="2.625" style="95" customWidth="1"/>
    <col min="10740" max="10740" width="26.625" style="95" customWidth="1"/>
    <col min="10741" max="10755" width="7.375" style="95" customWidth="1"/>
    <col min="10756" max="10756" width="8.625" style="95" customWidth="1"/>
    <col min="10757" max="10771" width="7.625" style="95" customWidth="1"/>
    <col min="10772" max="10772" width="8.375" style="95" customWidth="1"/>
    <col min="10773" max="10773" width="9.375" style="95" customWidth="1"/>
    <col min="10774" max="10774" width="1.375" style="95" customWidth="1"/>
    <col min="10775" max="10992" width="9" style="95"/>
    <col min="10993" max="10993" width="1.375" style="95" customWidth="1"/>
    <col min="10994" max="10995" width="2.625" style="95" customWidth="1"/>
    <col min="10996" max="10996" width="26.625" style="95" customWidth="1"/>
    <col min="10997" max="11011" width="7.375" style="95" customWidth="1"/>
    <col min="11012" max="11012" width="8.625" style="95" customWidth="1"/>
    <col min="11013" max="11027" width="7.625" style="95" customWidth="1"/>
    <col min="11028" max="11028" width="8.375" style="95" customWidth="1"/>
    <col min="11029" max="11029" width="9.375" style="95" customWidth="1"/>
    <col min="11030" max="11030" width="1.375" style="95" customWidth="1"/>
    <col min="11031" max="11248" width="9" style="95"/>
    <col min="11249" max="11249" width="1.375" style="95" customWidth="1"/>
    <col min="11250" max="11251" width="2.625" style="95" customWidth="1"/>
    <col min="11252" max="11252" width="26.625" style="95" customWidth="1"/>
    <col min="11253" max="11267" width="7.375" style="95" customWidth="1"/>
    <col min="11268" max="11268" width="8.625" style="95" customWidth="1"/>
    <col min="11269" max="11283" width="7.625" style="95" customWidth="1"/>
    <col min="11284" max="11284" width="8.375" style="95" customWidth="1"/>
    <col min="11285" max="11285" width="9.375" style="95" customWidth="1"/>
    <col min="11286" max="11286" width="1.375" style="95" customWidth="1"/>
    <col min="11287" max="11504" width="9" style="95"/>
    <col min="11505" max="11505" width="1.375" style="95" customWidth="1"/>
    <col min="11506" max="11507" width="2.625" style="95" customWidth="1"/>
    <col min="11508" max="11508" width="26.625" style="95" customWidth="1"/>
    <col min="11509" max="11523" width="7.375" style="95" customWidth="1"/>
    <col min="11524" max="11524" width="8.625" style="95" customWidth="1"/>
    <col min="11525" max="11539" width="7.625" style="95" customWidth="1"/>
    <col min="11540" max="11540" width="8.375" style="95" customWidth="1"/>
    <col min="11541" max="11541" width="9.375" style="95" customWidth="1"/>
    <col min="11542" max="11542" width="1.375" style="95" customWidth="1"/>
    <col min="11543" max="11760" width="9" style="95"/>
    <col min="11761" max="11761" width="1.375" style="95" customWidth="1"/>
    <col min="11762" max="11763" width="2.625" style="95" customWidth="1"/>
    <col min="11764" max="11764" width="26.625" style="95" customWidth="1"/>
    <col min="11765" max="11779" width="7.375" style="95" customWidth="1"/>
    <col min="11780" max="11780" width="8.625" style="95" customWidth="1"/>
    <col min="11781" max="11795" width="7.625" style="95" customWidth="1"/>
    <col min="11796" max="11796" width="8.375" style="95" customWidth="1"/>
    <col min="11797" max="11797" width="9.375" style="95" customWidth="1"/>
    <col min="11798" max="11798" width="1.375" style="95" customWidth="1"/>
    <col min="11799" max="12016" width="9" style="95"/>
    <col min="12017" max="12017" width="1.375" style="95" customWidth="1"/>
    <col min="12018" max="12019" width="2.625" style="95" customWidth="1"/>
    <col min="12020" max="12020" width="26.625" style="95" customWidth="1"/>
    <col min="12021" max="12035" width="7.375" style="95" customWidth="1"/>
    <col min="12036" max="12036" width="8.625" style="95" customWidth="1"/>
    <col min="12037" max="12051" width="7.625" style="95" customWidth="1"/>
    <col min="12052" max="12052" width="8.375" style="95" customWidth="1"/>
    <col min="12053" max="12053" width="9.375" style="95" customWidth="1"/>
    <col min="12054" max="12054" width="1.375" style="95" customWidth="1"/>
    <col min="12055" max="12272" width="9" style="95"/>
    <col min="12273" max="12273" width="1.375" style="95" customWidth="1"/>
    <col min="12274" max="12275" width="2.625" style="95" customWidth="1"/>
    <col min="12276" max="12276" width="26.625" style="95" customWidth="1"/>
    <col min="12277" max="12291" width="7.375" style="95" customWidth="1"/>
    <col min="12292" max="12292" width="8.625" style="95" customWidth="1"/>
    <col min="12293" max="12307" width="7.625" style="95" customWidth="1"/>
    <col min="12308" max="12308" width="8.375" style="95" customWidth="1"/>
    <col min="12309" max="12309" width="9.375" style="95" customWidth="1"/>
    <col min="12310" max="12310" width="1.375" style="95" customWidth="1"/>
    <col min="12311" max="12528" width="9" style="95"/>
    <col min="12529" max="12529" width="1.375" style="95" customWidth="1"/>
    <col min="12530" max="12531" width="2.625" style="95" customWidth="1"/>
    <col min="12532" max="12532" width="26.625" style="95" customWidth="1"/>
    <col min="12533" max="12547" width="7.375" style="95" customWidth="1"/>
    <col min="12548" max="12548" width="8.625" style="95" customWidth="1"/>
    <col min="12549" max="12563" width="7.625" style="95" customWidth="1"/>
    <col min="12564" max="12564" width="8.375" style="95" customWidth="1"/>
    <col min="12565" max="12565" width="9.375" style="95" customWidth="1"/>
    <col min="12566" max="12566" width="1.375" style="95" customWidth="1"/>
    <col min="12567" max="12784" width="9" style="95"/>
    <col min="12785" max="12785" width="1.375" style="95" customWidth="1"/>
    <col min="12786" max="12787" width="2.625" style="95" customWidth="1"/>
    <col min="12788" max="12788" width="26.625" style="95" customWidth="1"/>
    <col min="12789" max="12803" width="7.375" style="95" customWidth="1"/>
    <col min="12804" max="12804" width="8.625" style="95" customWidth="1"/>
    <col min="12805" max="12819" width="7.625" style="95" customWidth="1"/>
    <col min="12820" max="12820" width="8.375" style="95" customWidth="1"/>
    <col min="12821" max="12821" width="9.375" style="95" customWidth="1"/>
    <col min="12822" max="12822" width="1.375" style="95" customWidth="1"/>
    <col min="12823" max="13040" width="9" style="95"/>
    <col min="13041" max="13041" width="1.375" style="95" customWidth="1"/>
    <col min="13042" max="13043" width="2.625" style="95" customWidth="1"/>
    <col min="13044" max="13044" width="26.625" style="95" customWidth="1"/>
    <col min="13045" max="13059" width="7.375" style="95" customWidth="1"/>
    <col min="13060" max="13060" width="8.625" style="95" customWidth="1"/>
    <col min="13061" max="13075" width="7.625" style="95" customWidth="1"/>
    <col min="13076" max="13076" width="8.375" style="95" customWidth="1"/>
    <col min="13077" max="13077" width="9.375" style="95" customWidth="1"/>
    <col min="13078" max="13078" width="1.375" style="95" customWidth="1"/>
    <col min="13079" max="13296" width="9" style="95"/>
    <col min="13297" max="13297" width="1.375" style="95" customWidth="1"/>
    <col min="13298" max="13299" width="2.625" style="95" customWidth="1"/>
    <col min="13300" max="13300" width="26.625" style="95" customWidth="1"/>
    <col min="13301" max="13315" width="7.375" style="95" customWidth="1"/>
    <col min="13316" max="13316" width="8.625" style="95" customWidth="1"/>
    <col min="13317" max="13331" width="7.625" style="95" customWidth="1"/>
    <col min="13332" max="13332" width="8.375" style="95" customWidth="1"/>
    <col min="13333" max="13333" width="9.375" style="95" customWidth="1"/>
    <col min="13334" max="13334" width="1.375" style="95" customWidth="1"/>
    <col min="13335" max="13552" width="9" style="95"/>
    <col min="13553" max="13553" width="1.375" style="95" customWidth="1"/>
    <col min="13554" max="13555" width="2.625" style="95" customWidth="1"/>
    <col min="13556" max="13556" width="26.625" style="95" customWidth="1"/>
    <col min="13557" max="13571" width="7.375" style="95" customWidth="1"/>
    <col min="13572" max="13572" width="8.625" style="95" customWidth="1"/>
    <col min="13573" max="13587" width="7.625" style="95" customWidth="1"/>
    <col min="13588" max="13588" width="8.375" style="95" customWidth="1"/>
    <col min="13589" max="13589" width="9.375" style="95" customWidth="1"/>
    <col min="13590" max="13590" width="1.375" style="95" customWidth="1"/>
    <col min="13591" max="13808" width="9" style="95"/>
    <col min="13809" max="13809" width="1.375" style="95" customWidth="1"/>
    <col min="13810" max="13811" width="2.625" style="95" customWidth="1"/>
    <col min="13812" max="13812" width="26.625" style="95" customWidth="1"/>
    <col min="13813" max="13827" width="7.375" style="95" customWidth="1"/>
    <col min="13828" max="13828" width="8.625" style="95" customWidth="1"/>
    <col min="13829" max="13843" width="7.625" style="95" customWidth="1"/>
    <col min="13844" max="13844" width="8.375" style="95" customWidth="1"/>
    <col min="13845" max="13845" width="9.375" style="95" customWidth="1"/>
    <col min="13846" max="13846" width="1.375" style="95" customWidth="1"/>
    <col min="13847" max="14064" width="9" style="95"/>
    <col min="14065" max="14065" width="1.375" style="95" customWidth="1"/>
    <col min="14066" max="14067" width="2.625" style="95" customWidth="1"/>
    <col min="14068" max="14068" width="26.625" style="95" customWidth="1"/>
    <col min="14069" max="14083" width="7.375" style="95" customWidth="1"/>
    <col min="14084" max="14084" width="8.625" style="95" customWidth="1"/>
    <col min="14085" max="14099" width="7.625" style="95" customWidth="1"/>
    <col min="14100" max="14100" width="8.375" style="95" customWidth="1"/>
    <col min="14101" max="14101" width="9.375" style="95" customWidth="1"/>
    <col min="14102" max="14102" width="1.375" style="95" customWidth="1"/>
    <col min="14103" max="14320" width="9" style="95"/>
    <col min="14321" max="14321" width="1.375" style="95" customWidth="1"/>
    <col min="14322" max="14323" width="2.625" style="95" customWidth="1"/>
    <col min="14324" max="14324" width="26.625" style="95" customWidth="1"/>
    <col min="14325" max="14339" width="7.375" style="95" customWidth="1"/>
    <col min="14340" max="14340" width="8.625" style="95" customWidth="1"/>
    <col min="14341" max="14355" width="7.625" style="95" customWidth="1"/>
    <col min="14356" max="14356" width="8.375" style="95" customWidth="1"/>
    <col min="14357" max="14357" width="9.375" style="95" customWidth="1"/>
    <col min="14358" max="14358" width="1.375" style="95" customWidth="1"/>
    <col min="14359" max="14576" width="9" style="95"/>
    <col min="14577" max="14577" width="1.375" style="95" customWidth="1"/>
    <col min="14578" max="14579" width="2.625" style="95" customWidth="1"/>
    <col min="14580" max="14580" width="26.625" style="95" customWidth="1"/>
    <col min="14581" max="14595" width="7.375" style="95" customWidth="1"/>
    <col min="14596" max="14596" width="8.625" style="95" customWidth="1"/>
    <col min="14597" max="14611" width="7.625" style="95" customWidth="1"/>
    <col min="14612" max="14612" width="8.375" style="95" customWidth="1"/>
    <col min="14613" max="14613" width="9.375" style="95" customWidth="1"/>
    <col min="14614" max="14614" width="1.375" style="95" customWidth="1"/>
    <col min="14615" max="14832" width="9" style="95"/>
    <col min="14833" max="14833" width="1.375" style="95" customWidth="1"/>
    <col min="14834" max="14835" width="2.625" style="95" customWidth="1"/>
    <col min="14836" max="14836" width="26.625" style="95" customWidth="1"/>
    <col min="14837" max="14851" width="7.375" style="95" customWidth="1"/>
    <col min="14852" max="14852" width="8.625" style="95" customWidth="1"/>
    <col min="14853" max="14867" width="7.625" style="95" customWidth="1"/>
    <col min="14868" max="14868" width="8.375" style="95" customWidth="1"/>
    <col min="14869" max="14869" width="9.375" style="95" customWidth="1"/>
    <col min="14870" max="14870" width="1.375" style="95" customWidth="1"/>
    <col min="14871" max="15088" width="9" style="95"/>
    <col min="15089" max="15089" width="1.375" style="95" customWidth="1"/>
    <col min="15090" max="15091" width="2.625" style="95" customWidth="1"/>
    <col min="15092" max="15092" width="26.625" style="95" customWidth="1"/>
    <col min="15093" max="15107" width="7.375" style="95" customWidth="1"/>
    <col min="15108" max="15108" width="8.625" style="95" customWidth="1"/>
    <col min="15109" max="15123" width="7.625" style="95" customWidth="1"/>
    <col min="15124" max="15124" width="8.375" style="95" customWidth="1"/>
    <col min="15125" max="15125" width="9.375" style="95" customWidth="1"/>
    <col min="15126" max="15126" width="1.375" style="95" customWidth="1"/>
    <col min="15127" max="15344" width="9" style="95"/>
    <col min="15345" max="15345" width="1.375" style="95" customWidth="1"/>
    <col min="15346" max="15347" width="2.625" style="95" customWidth="1"/>
    <col min="15348" max="15348" width="26.625" style="95" customWidth="1"/>
    <col min="15349" max="15363" width="7.375" style="95" customWidth="1"/>
    <col min="15364" max="15364" width="8.625" style="95" customWidth="1"/>
    <col min="15365" max="15379" width="7.625" style="95" customWidth="1"/>
    <col min="15380" max="15380" width="8.375" style="95" customWidth="1"/>
    <col min="15381" max="15381" width="9.375" style="95" customWidth="1"/>
    <col min="15382" max="15382" width="1.375" style="95" customWidth="1"/>
    <col min="15383" max="15600" width="9" style="95"/>
    <col min="15601" max="15601" width="1.375" style="95" customWidth="1"/>
    <col min="15602" max="15603" width="2.625" style="95" customWidth="1"/>
    <col min="15604" max="15604" width="26.625" style="95" customWidth="1"/>
    <col min="15605" max="15619" width="7.375" style="95" customWidth="1"/>
    <col min="15620" max="15620" width="8.625" style="95" customWidth="1"/>
    <col min="15621" max="15635" width="7.625" style="95" customWidth="1"/>
    <col min="15636" max="15636" width="8.375" style="95" customWidth="1"/>
    <col min="15637" max="15637" width="9.375" style="95" customWidth="1"/>
    <col min="15638" max="15638" width="1.375" style="95" customWidth="1"/>
    <col min="15639" max="15856" width="9" style="95"/>
    <col min="15857" max="15857" width="1.375" style="95" customWidth="1"/>
    <col min="15858" max="15859" width="2.625" style="95" customWidth="1"/>
    <col min="15860" max="15860" width="26.625" style="95" customWidth="1"/>
    <col min="15861" max="15875" width="7.375" style="95" customWidth="1"/>
    <col min="15876" max="15876" width="8.625" style="95" customWidth="1"/>
    <col min="15877" max="15891" width="7.625" style="95" customWidth="1"/>
    <col min="15892" max="15892" width="8.375" style="95" customWidth="1"/>
    <col min="15893" max="15893" width="9.375" style="95" customWidth="1"/>
    <col min="15894" max="15894" width="1.375" style="95" customWidth="1"/>
    <col min="15895" max="16112" width="9" style="95"/>
    <col min="16113" max="16113" width="1.375" style="95" customWidth="1"/>
    <col min="16114" max="16115" width="2.625" style="95" customWidth="1"/>
    <col min="16116" max="16116" width="26.625" style="95" customWidth="1"/>
    <col min="16117" max="16131" width="7.375" style="95" customWidth="1"/>
    <col min="16132" max="16132" width="8.625" style="95" customWidth="1"/>
    <col min="16133" max="16147" width="7.625" style="95" customWidth="1"/>
    <col min="16148" max="16148" width="8.375" style="95" customWidth="1"/>
    <col min="16149" max="16149" width="9.375" style="95" customWidth="1"/>
    <col min="16150" max="16150" width="1.375" style="95" customWidth="1"/>
    <col min="16151" max="16384" width="9" style="95"/>
  </cols>
  <sheetData>
    <row r="1" spans="2:27" x14ac:dyDescent="0.15">
      <c r="B1" s="45" t="s">
        <v>645</v>
      </c>
      <c r="Q1" s="479"/>
      <c r="R1" s="615" t="s">
        <v>636</v>
      </c>
      <c r="S1" s="616"/>
      <c r="T1" s="616"/>
      <c r="U1" s="616"/>
      <c r="X1" s="104"/>
      <c r="Y1" s="104"/>
      <c r="Z1" s="104"/>
      <c r="AA1" s="104"/>
    </row>
    <row r="2" spans="2:27" x14ac:dyDescent="0.15">
      <c r="B2" s="45"/>
      <c r="Q2" s="477"/>
      <c r="R2" s="477"/>
      <c r="S2" s="477"/>
      <c r="T2" s="477"/>
      <c r="U2" s="478"/>
      <c r="X2" s="104"/>
      <c r="Y2" s="104"/>
      <c r="Z2" s="104"/>
      <c r="AA2" s="104"/>
    </row>
    <row r="3" spans="2:27" ht="16.5" x14ac:dyDescent="0.15">
      <c r="B3" s="607" t="s">
        <v>282</v>
      </c>
      <c r="C3" s="607"/>
      <c r="D3" s="607"/>
      <c r="E3" s="607"/>
      <c r="F3" s="607"/>
      <c r="G3" s="607"/>
      <c r="H3" s="607"/>
      <c r="I3" s="607"/>
      <c r="J3" s="607"/>
      <c r="K3" s="607"/>
      <c r="L3" s="607"/>
      <c r="M3" s="607"/>
      <c r="N3" s="607"/>
      <c r="O3" s="607"/>
      <c r="P3" s="607"/>
      <c r="Q3" s="607"/>
      <c r="R3" s="607"/>
      <c r="S3" s="607"/>
      <c r="T3" s="607"/>
      <c r="U3" s="607"/>
      <c r="V3" s="96"/>
    </row>
    <row r="4" spans="2:27" x14ac:dyDescent="0.15">
      <c r="B4" s="174"/>
      <c r="U4" s="96"/>
      <c r="V4" s="96"/>
    </row>
    <row r="5" spans="2:27" s="226" customFormat="1" x14ac:dyDescent="0.4">
      <c r="B5" s="227"/>
      <c r="C5" s="228"/>
      <c r="D5" s="254"/>
      <c r="E5" s="229" t="s">
        <v>1</v>
      </c>
      <c r="F5" s="230">
        <v>12</v>
      </c>
      <c r="G5" s="230">
        <f t="shared" ref="G5:T5" si="0">F5+1</f>
        <v>13</v>
      </c>
      <c r="H5" s="230">
        <f t="shared" si="0"/>
        <v>14</v>
      </c>
      <c r="I5" s="230">
        <f t="shared" si="0"/>
        <v>15</v>
      </c>
      <c r="J5" s="230">
        <f t="shared" si="0"/>
        <v>16</v>
      </c>
      <c r="K5" s="230">
        <f t="shared" si="0"/>
        <v>17</v>
      </c>
      <c r="L5" s="230">
        <f t="shared" si="0"/>
        <v>18</v>
      </c>
      <c r="M5" s="230">
        <f t="shared" si="0"/>
        <v>19</v>
      </c>
      <c r="N5" s="230">
        <f t="shared" si="0"/>
        <v>20</v>
      </c>
      <c r="O5" s="230">
        <f t="shared" si="0"/>
        <v>21</v>
      </c>
      <c r="P5" s="230">
        <f>O5+1</f>
        <v>22</v>
      </c>
      <c r="Q5" s="230">
        <f t="shared" si="0"/>
        <v>23</v>
      </c>
      <c r="R5" s="230">
        <f t="shared" si="0"/>
        <v>24</v>
      </c>
      <c r="S5" s="230">
        <f t="shared" si="0"/>
        <v>25</v>
      </c>
      <c r="T5" s="230">
        <f t="shared" si="0"/>
        <v>26</v>
      </c>
      <c r="U5" s="231" t="s">
        <v>2</v>
      </c>
      <c r="V5" s="232"/>
    </row>
    <row r="6" spans="2:27" s="226" customFormat="1" x14ac:dyDescent="0.4">
      <c r="B6" s="233" t="s">
        <v>3</v>
      </c>
      <c r="C6" s="234"/>
      <c r="D6" s="255"/>
      <c r="E6" s="235" t="s">
        <v>69</v>
      </c>
      <c r="F6" s="231">
        <v>1</v>
      </c>
      <c r="G6" s="231">
        <v>2</v>
      </c>
      <c r="H6" s="231">
        <v>3</v>
      </c>
      <c r="I6" s="231">
        <v>4</v>
      </c>
      <c r="J6" s="231">
        <v>5</v>
      </c>
      <c r="K6" s="231">
        <v>6</v>
      </c>
      <c r="L6" s="231">
        <v>7</v>
      </c>
      <c r="M6" s="231">
        <v>8</v>
      </c>
      <c r="N6" s="231">
        <v>9</v>
      </c>
      <c r="O6" s="231">
        <v>10</v>
      </c>
      <c r="P6" s="231">
        <v>11</v>
      </c>
      <c r="Q6" s="231">
        <v>12</v>
      </c>
      <c r="R6" s="231">
        <v>13</v>
      </c>
      <c r="S6" s="231">
        <v>14</v>
      </c>
      <c r="T6" s="231">
        <v>15</v>
      </c>
      <c r="U6" s="236" t="s">
        <v>4</v>
      </c>
      <c r="V6" s="232"/>
    </row>
    <row r="7" spans="2:27" s="97" customFormat="1" x14ac:dyDescent="0.4">
      <c r="B7" s="222" t="s">
        <v>283</v>
      </c>
      <c r="C7" s="224"/>
      <c r="D7" s="265" t="s">
        <v>311</v>
      </c>
      <c r="E7" s="237"/>
      <c r="F7" s="238">
        <v>2233</v>
      </c>
      <c r="G7" s="238">
        <v>2233</v>
      </c>
      <c r="H7" s="238">
        <v>2233</v>
      </c>
      <c r="I7" s="238">
        <v>2233</v>
      </c>
      <c r="J7" s="238">
        <v>2233</v>
      </c>
      <c r="K7" s="238">
        <v>2257</v>
      </c>
      <c r="L7" s="238">
        <v>2257</v>
      </c>
      <c r="M7" s="238">
        <v>2257</v>
      </c>
      <c r="N7" s="238">
        <v>2257</v>
      </c>
      <c r="O7" s="238">
        <v>2257</v>
      </c>
      <c r="P7" s="238">
        <v>2306</v>
      </c>
      <c r="Q7" s="238">
        <v>2306</v>
      </c>
      <c r="R7" s="238">
        <v>2306</v>
      </c>
      <c r="S7" s="238">
        <v>2306</v>
      </c>
      <c r="T7" s="238">
        <v>2306</v>
      </c>
      <c r="U7" s="238"/>
      <c r="V7" s="239"/>
    </row>
    <row r="8" spans="2:27" s="97" customFormat="1" x14ac:dyDescent="0.4">
      <c r="B8" s="220" t="s">
        <v>284</v>
      </c>
      <c r="C8" s="224"/>
      <c r="D8" s="259" t="s">
        <v>285</v>
      </c>
      <c r="E8" s="240"/>
      <c r="F8" s="241"/>
      <c r="G8" s="241"/>
      <c r="H8" s="241"/>
      <c r="I8" s="241"/>
      <c r="J8" s="241"/>
      <c r="K8" s="241"/>
      <c r="L8" s="241"/>
      <c r="M8" s="241"/>
      <c r="N8" s="241"/>
      <c r="O8" s="241"/>
      <c r="P8" s="241"/>
      <c r="Q8" s="241"/>
      <c r="R8" s="241"/>
      <c r="S8" s="241"/>
      <c r="T8" s="241"/>
      <c r="U8" s="241"/>
      <c r="V8" s="239"/>
    </row>
    <row r="9" spans="2:27" s="97" customFormat="1" x14ac:dyDescent="0.4">
      <c r="B9" s="221"/>
      <c r="C9" s="242" t="s">
        <v>286</v>
      </c>
      <c r="D9" s="260" t="s">
        <v>287</v>
      </c>
      <c r="E9" s="243"/>
      <c r="F9" s="244"/>
      <c r="G9" s="244"/>
      <c r="H9" s="244"/>
      <c r="I9" s="244"/>
      <c r="J9" s="244"/>
      <c r="K9" s="244"/>
      <c r="L9" s="244"/>
      <c r="M9" s="244"/>
      <c r="N9" s="244"/>
      <c r="O9" s="244"/>
      <c r="P9" s="244"/>
      <c r="Q9" s="244"/>
      <c r="R9" s="244"/>
      <c r="S9" s="244"/>
      <c r="T9" s="244"/>
      <c r="U9" s="244"/>
      <c r="V9" s="239"/>
    </row>
    <row r="10" spans="2:27" s="97" customFormat="1" x14ac:dyDescent="0.4">
      <c r="B10" s="221"/>
      <c r="C10" s="245" t="s">
        <v>288</v>
      </c>
      <c r="D10" s="261" t="s">
        <v>290</v>
      </c>
      <c r="E10" s="246"/>
      <c r="F10" s="247"/>
      <c r="G10" s="247"/>
      <c r="H10" s="247"/>
      <c r="I10" s="247"/>
      <c r="J10" s="247"/>
      <c r="K10" s="247"/>
      <c r="L10" s="247"/>
      <c r="M10" s="247"/>
      <c r="N10" s="247"/>
      <c r="O10" s="247"/>
      <c r="P10" s="247"/>
      <c r="Q10" s="247"/>
      <c r="R10" s="247"/>
      <c r="S10" s="247"/>
      <c r="T10" s="247"/>
      <c r="U10" s="247"/>
      <c r="V10" s="239"/>
    </row>
    <row r="11" spans="2:27" s="97" customFormat="1" x14ac:dyDescent="0.4">
      <c r="B11" s="221"/>
      <c r="C11" s="248" t="s">
        <v>289</v>
      </c>
      <c r="D11" s="262" t="s">
        <v>290</v>
      </c>
      <c r="E11" s="263"/>
      <c r="F11" s="241"/>
      <c r="G11" s="241"/>
      <c r="H11" s="241"/>
      <c r="I11" s="241"/>
      <c r="J11" s="241"/>
      <c r="K11" s="241"/>
      <c r="L11" s="241"/>
      <c r="M11" s="241"/>
      <c r="N11" s="241"/>
      <c r="O11" s="241"/>
      <c r="P11" s="241"/>
      <c r="Q11" s="241"/>
      <c r="R11" s="241"/>
      <c r="S11" s="241"/>
      <c r="T11" s="241"/>
      <c r="U11" s="241"/>
      <c r="V11" s="239"/>
    </row>
    <row r="12" spans="2:27" s="97" customFormat="1" x14ac:dyDescent="0.4">
      <c r="B12" s="220" t="s">
        <v>291</v>
      </c>
      <c r="C12" s="264"/>
      <c r="D12" s="265" t="s">
        <v>285</v>
      </c>
      <c r="E12" s="237"/>
      <c r="F12" s="238"/>
      <c r="G12" s="238"/>
      <c r="H12" s="238"/>
      <c r="I12" s="238"/>
      <c r="J12" s="238"/>
      <c r="K12" s="238"/>
      <c r="L12" s="238"/>
      <c r="M12" s="238"/>
      <c r="N12" s="238"/>
      <c r="O12" s="238"/>
      <c r="P12" s="238"/>
      <c r="Q12" s="238"/>
      <c r="R12" s="238"/>
      <c r="S12" s="238"/>
      <c r="T12" s="238"/>
      <c r="U12" s="238"/>
      <c r="V12" s="239"/>
    </row>
    <row r="13" spans="2:27" s="97" customFormat="1" x14ac:dyDescent="0.4">
      <c r="B13" s="221"/>
      <c r="C13" s="242" t="s">
        <v>292</v>
      </c>
      <c r="D13" s="260" t="s">
        <v>285</v>
      </c>
      <c r="E13" s="243"/>
      <c r="F13" s="244"/>
      <c r="G13" s="244"/>
      <c r="H13" s="244"/>
      <c r="I13" s="244"/>
      <c r="J13" s="244"/>
      <c r="K13" s="244"/>
      <c r="L13" s="244"/>
      <c r="M13" s="244"/>
      <c r="N13" s="244"/>
      <c r="O13" s="244"/>
      <c r="P13" s="244"/>
      <c r="Q13" s="244"/>
      <c r="R13" s="244"/>
      <c r="S13" s="244"/>
      <c r="T13" s="244"/>
      <c r="U13" s="244"/>
      <c r="V13" s="239"/>
    </row>
    <row r="14" spans="2:27" s="97" customFormat="1" x14ac:dyDescent="0.4">
      <c r="B14" s="221"/>
      <c r="C14" s="245" t="s">
        <v>293</v>
      </c>
      <c r="D14" s="261" t="s">
        <v>290</v>
      </c>
      <c r="E14" s="246"/>
      <c r="F14" s="247"/>
      <c r="G14" s="247"/>
      <c r="H14" s="247"/>
      <c r="I14" s="247"/>
      <c r="J14" s="247"/>
      <c r="K14" s="247"/>
      <c r="L14" s="247"/>
      <c r="M14" s="247"/>
      <c r="N14" s="247"/>
      <c r="O14" s="247"/>
      <c r="P14" s="247"/>
      <c r="Q14" s="247"/>
      <c r="R14" s="247"/>
      <c r="S14" s="247"/>
      <c r="T14" s="247"/>
      <c r="U14" s="247"/>
      <c r="V14" s="239"/>
    </row>
    <row r="15" spans="2:27" s="97" customFormat="1" x14ac:dyDescent="0.4">
      <c r="B15" s="221"/>
      <c r="C15" s="248" t="s">
        <v>294</v>
      </c>
      <c r="D15" s="262" t="s">
        <v>295</v>
      </c>
      <c r="E15" s="253" t="s">
        <v>296</v>
      </c>
      <c r="F15" s="247"/>
      <c r="G15" s="247"/>
      <c r="H15" s="247"/>
      <c r="I15" s="247"/>
      <c r="J15" s="247"/>
      <c r="K15" s="247"/>
      <c r="L15" s="247"/>
      <c r="M15" s="247"/>
      <c r="N15" s="247"/>
      <c r="O15" s="247"/>
      <c r="P15" s="247"/>
      <c r="Q15" s="247"/>
      <c r="R15" s="247"/>
      <c r="S15" s="247"/>
      <c r="T15" s="247"/>
      <c r="U15" s="247"/>
      <c r="V15" s="239"/>
    </row>
    <row r="16" spans="2:27" s="97" customFormat="1" x14ac:dyDescent="0.4">
      <c r="B16" s="221"/>
      <c r="C16" s="252"/>
      <c r="D16" s="223"/>
      <c r="E16" s="257" t="s">
        <v>297</v>
      </c>
      <c r="F16" s="247"/>
      <c r="G16" s="247"/>
      <c r="H16" s="247"/>
      <c r="I16" s="247"/>
      <c r="J16" s="247"/>
      <c r="K16" s="247"/>
      <c r="L16" s="247"/>
      <c r="M16" s="247"/>
      <c r="N16" s="247"/>
      <c r="O16" s="247"/>
      <c r="P16" s="247"/>
      <c r="Q16" s="247"/>
      <c r="R16" s="247"/>
      <c r="S16" s="247"/>
      <c r="T16" s="247"/>
      <c r="U16" s="247"/>
      <c r="V16" s="239"/>
    </row>
    <row r="17" spans="2:22" s="97" customFormat="1" x14ac:dyDescent="0.4">
      <c r="B17" s="221"/>
      <c r="C17" s="256"/>
      <c r="D17" s="258"/>
      <c r="E17" s="257" t="s">
        <v>298</v>
      </c>
      <c r="F17" s="247"/>
      <c r="G17" s="247"/>
      <c r="H17" s="247"/>
      <c r="I17" s="247"/>
      <c r="J17" s="247"/>
      <c r="K17" s="247"/>
      <c r="L17" s="247"/>
      <c r="M17" s="247"/>
      <c r="N17" s="247"/>
      <c r="O17" s="247"/>
      <c r="P17" s="247"/>
      <c r="Q17" s="247"/>
      <c r="R17" s="247"/>
      <c r="S17" s="247"/>
      <c r="T17" s="247"/>
      <c r="U17" s="247"/>
      <c r="V17" s="239"/>
    </row>
    <row r="18" spans="2:22" s="97" customFormat="1" x14ac:dyDescent="0.4">
      <c r="B18" s="221"/>
      <c r="C18" s="252" t="s">
        <v>299</v>
      </c>
      <c r="D18" s="258" t="s">
        <v>300</v>
      </c>
      <c r="E18" s="253"/>
      <c r="F18" s="247"/>
      <c r="G18" s="247"/>
      <c r="H18" s="247"/>
      <c r="I18" s="247"/>
      <c r="J18" s="247"/>
      <c r="K18" s="247"/>
      <c r="L18" s="247"/>
      <c r="M18" s="247"/>
      <c r="N18" s="247"/>
      <c r="O18" s="247"/>
      <c r="P18" s="247"/>
      <c r="Q18" s="247"/>
      <c r="R18" s="247"/>
      <c r="S18" s="247"/>
      <c r="T18" s="247"/>
      <c r="U18" s="247"/>
      <c r="V18" s="239"/>
    </row>
    <row r="19" spans="2:22" s="97" customFormat="1" x14ac:dyDescent="0.4">
      <c r="B19" s="221"/>
      <c r="C19" s="248" t="s">
        <v>301</v>
      </c>
      <c r="D19" s="262" t="s">
        <v>290</v>
      </c>
      <c r="E19" s="240"/>
      <c r="F19" s="241"/>
      <c r="G19" s="241"/>
      <c r="H19" s="241"/>
      <c r="I19" s="241"/>
      <c r="J19" s="241"/>
      <c r="K19" s="241"/>
      <c r="L19" s="241"/>
      <c r="M19" s="241"/>
      <c r="N19" s="241"/>
      <c r="O19" s="241"/>
      <c r="P19" s="241"/>
      <c r="Q19" s="241"/>
      <c r="R19" s="241"/>
      <c r="S19" s="241"/>
      <c r="T19" s="241"/>
      <c r="U19" s="241"/>
      <c r="V19" s="239"/>
    </row>
    <row r="20" spans="2:22" s="97" customFormat="1" x14ac:dyDescent="0.4">
      <c r="B20" s="220" t="s">
        <v>302</v>
      </c>
      <c r="C20" s="264"/>
      <c r="D20" s="265" t="s">
        <v>285</v>
      </c>
      <c r="E20" s="237"/>
      <c r="F20" s="238"/>
      <c r="G20" s="238"/>
      <c r="H20" s="238"/>
      <c r="I20" s="238"/>
      <c r="J20" s="238"/>
      <c r="K20" s="238"/>
      <c r="L20" s="238"/>
      <c r="M20" s="238"/>
      <c r="N20" s="238"/>
      <c r="O20" s="238"/>
      <c r="P20" s="238"/>
      <c r="Q20" s="238"/>
      <c r="R20" s="238"/>
      <c r="S20" s="238"/>
      <c r="T20" s="238"/>
      <c r="U20" s="238"/>
      <c r="V20" s="239"/>
    </row>
    <row r="21" spans="2:22" s="97" customFormat="1" x14ac:dyDescent="0.4">
      <c r="B21" s="221"/>
      <c r="C21" s="252" t="s">
        <v>303</v>
      </c>
      <c r="D21" s="223" t="s">
        <v>304</v>
      </c>
      <c r="E21" s="253" t="s">
        <v>296</v>
      </c>
      <c r="F21" s="247"/>
      <c r="G21" s="247"/>
      <c r="H21" s="247"/>
      <c r="I21" s="247"/>
      <c r="J21" s="247"/>
      <c r="K21" s="247"/>
      <c r="L21" s="247"/>
      <c r="M21" s="247"/>
      <c r="N21" s="247"/>
      <c r="O21" s="247"/>
      <c r="P21" s="247"/>
      <c r="Q21" s="247"/>
      <c r="R21" s="247"/>
      <c r="S21" s="247"/>
      <c r="T21" s="247"/>
      <c r="U21" s="247"/>
      <c r="V21" s="239"/>
    </row>
    <row r="22" spans="2:22" s="97" customFormat="1" x14ac:dyDescent="0.4">
      <c r="B22" s="221"/>
      <c r="C22" s="252"/>
      <c r="D22" s="223"/>
      <c r="E22" s="257" t="s">
        <v>297</v>
      </c>
      <c r="F22" s="247"/>
      <c r="G22" s="247"/>
      <c r="H22" s="247"/>
      <c r="I22" s="247"/>
      <c r="J22" s="247"/>
      <c r="K22" s="247"/>
      <c r="L22" s="247"/>
      <c r="M22" s="247"/>
      <c r="N22" s="247"/>
      <c r="O22" s="247"/>
      <c r="P22" s="247"/>
      <c r="Q22" s="247"/>
      <c r="R22" s="247"/>
      <c r="S22" s="247"/>
      <c r="T22" s="247"/>
      <c r="U22" s="247"/>
      <c r="V22" s="239"/>
    </row>
    <row r="23" spans="2:22" s="97" customFormat="1" x14ac:dyDescent="0.4">
      <c r="B23" s="221"/>
      <c r="C23" s="256"/>
      <c r="D23" s="258"/>
      <c r="E23" s="257" t="s">
        <v>298</v>
      </c>
      <c r="F23" s="247"/>
      <c r="G23" s="247"/>
      <c r="H23" s="247"/>
      <c r="I23" s="247"/>
      <c r="J23" s="247"/>
      <c r="K23" s="247"/>
      <c r="L23" s="247"/>
      <c r="M23" s="247"/>
      <c r="N23" s="247"/>
      <c r="O23" s="247"/>
      <c r="P23" s="247"/>
      <c r="Q23" s="247"/>
      <c r="R23" s="247"/>
      <c r="S23" s="247"/>
      <c r="T23" s="247"/>
      <c r="U23" s="247"/>
      <c r="V23" s="239"/>
    </row>
    <row r="24" spans="2:22" s="97" customFormat="1" x14ac:dyDescent="0.4">
      <c r="B24" s="221"/>
      <c r="C24" s="252" t="s">
        <v>305</v>
      </c>
      <c r="D24" s="258" t="s">
        <v>306</v>
      </c>
      <c r="E24" s="253"/>
      <c r="F24" s="247"/>
      <c r="G24" s="247"/>
      <c r="H24" s="247"/>
      <c r="I24" s="247"/>
      <c r="J24" s="247"/>
      <c r="K24" s="247"/>
      <c r="L24" s="247"/>
      <c r="M24" s="247"/>
      <c r="N24" s="247"/>
      <c r="O24" s="247"/>
      <c r="P24" s="247"/>
      <c r="Q24" s="247"/>
      <c r="R24" s="247"/>
      <c r="S24" s="247"/>
      <c r="T24" s="247"/>
      <c r="U24" s="247"/>
      <c r="V24" s="239"/>
    </row>
    <row r="25" spans="2:22" s="97" customFormat="1" x14ac:dyDescent="0.4">
      <c r="B25" s="220" t="s">
        <v>307</v>
      </c>
      <c r="C25" s="264"/>
      <c r="D25" s="265" t="s">
        <v>285</v>
      </c>
      <c r="E25" s="237"/>
      <c r="F25" s="238"/>
      <c r="G25" s="238"/>
      <c r="H25" s="238"/>
      <c r="I25" s="238"/>
      <c r="J25" s="238"/>
      <c r="K25" s="238"/>
      <c r="L25" s="238"/>
      <c r="M25" s="238"/>
      <c r="N25" s="238"/>
      <c r="O25" s="238"/>
      <c r="P25" s="238"/>
      <c r="Q25" s="238"/>
      <c r="R25" s="238"/>
      <c r="S25" s="238"/>
      <c r="T25" s="238"/>
      <c r="U25" s="238"/>
      <c r="V25" s="239"/>
    </row>
    <row r="26" spans="2:22" s="97" customFormat="1" x14ac:dyDescent="0.4">
      <c r="B26" s="221"/>
      <c r="C26" s="252" t="s">
        <v>303</v>
      </c>
      <c r="D26" s="223" t="s">
        <v>308</v>
      </c>
      <c r="E26" s="253" t="s">
        <v>296</v>
      </c>
      <c r="F26" s="247"/>
      <c r="G26" s="247"/>
      <c r="H26" s="247"/>
      <c r="I26" s="247"/>
      <c r="J26" s="247"/>
      <c r="K26" s="247"/>
      <c r="L26" s="247"/>
      <c r="M26" s="247"/>
      <c r="N26" s="247"/>
      <c r="O26" s="247"/>
      <c r="P26" s="247"/>
      <c r="Q26" s="247"/>
      <c r="R26" s="247"/>
      <c r="S26" s="247"/>
      <c r="T26" s="247"/>
      <c r="U26" s="247"/>
      <c r="V26" s="239"/>
    </row>
    <row r="27" spans="2:22" s="97" customFormat="1" x14ac:dyDescent="0.4">
      <c r="B27" s="221"/>
      <c r="C27" s="252"/>
      <c r="D27" s="223"/>
      <c r="E27" s="257" t="s">
        <v>297</v>
      </c>
      <c r="F27" s="247"/>
      <c r="G27" s="247"/>
      <c r="H27" s="247"/>
      <c r="I27" s="247"/>
      <c r="J27" s="247"/>
      <c r="K27" s="247"/>
      <c r="L27" s="247"/>
      <c r="M27" s="247"/>
      <c r="N27" s="247"/>
      <c r="O27" s="247"/>
      <c r="P27" s="247"/>
      <c r="Q27" s="247"/>
      <c r="R27" s="247"/>
      <c r="S27" s="247"/>
      <c r="T27" s="247"/>
      <c r="U27" s="247"/>
      <c r="V27" s="239"/>
    </row>
    <row r="28" spans="2:22" s="97" customFormat="1" x14ac:dyDescent="0.4">
      <c r="B28" s="221"/>
      <c r="C28" s="256"/>
      <c r="D28" s="258"/>
      <c r="E28" s="257" t="s">
        <v>298</v>
      </c>
      <c r="F28" s="247"/>
      <c r="G28" s="247"/>
      <c r="H28" s="247"/>
      <c r="I28" s="247"/>
      <c r="J28" s="247"/>
      <c r="K28" s="247"/>
      <c r="L28" s="247"/>
      <c r="M28" s="247"/>
      <c r="N28" s="247"/>
      <c r="O28" s="247"/>
      <c r="P28" s="247"/>
      <c r="Q28" s="247"/>
      <c r="R28" s="247"/>
      <c r="S28" s="247"/>
      <c r="T28" s="247"/>
      <c r="U28" s="247"/>
      <c r="V28" s="239"/>
    </row>
    <row r="29" spans="2:22" s="97" customFormat="1" ht="12.75" thickBot="1" x14ac:dyDescent="0.45">
      <c r="B29" s="221"/>
      <c r="C29" s="252" t="s">
        <v>305</v>
      </c>
      <c r="D29" s="258" t="s">
        <v>309</v>
      </c>
      <c r="E29" s="253"/>
      <c r="F29" s="247"/>
      <c r="G29" s="247"/>
      <c r="H29" s="247"/>
      <c r="I29" s="247"/>
      <c r="J29" s="247"/>
      <c r="K29" s="247"/>
      <c r="L29" s="247"/>
      <c r="M29" s="247"/>
      <c r="N29" s="247"/>
      <c r="O29" s="247"/>
      <c r="P29" s="247"/>
      <c r="Q29" s="247"/>
      <c r="R29" s="247"/>
      <c r="S29" s="247"/>
      <c r="T29" s="247"/>
      <c r="U29" s="247"/>
      <c r="V29" s="239"/>
    </row>
    <row r="30" spans="2:22" s="97" customFormat="1" ht="12.75" thickTop="1" x14ac:dyDescent="0.4">
      <c r="B30" s="249"/>
      <c r="C30" s="225" t="s">
        <v>310</v>
      </c>
      <c r="D30" s="266" t="s">
        <v>290</v>
      </c>
      <c r="E30" s="250"/>
      <c r="F30" s="251"/>
      <c r="G30" s="251"/>
      <c r="H30" s="251"/>
      <c r="I30" s="251"/>
      <c r="J30" s="251"/>
      <c r="K30" s="251"/>
      <c r="L30" s="251"/>
      <c r="M30" s="251"/>
      <c r="N30" s="251"/>
      <c r="O30" s="251"/>
      <c r="P30" s="251"/>
      <c r="Q30" s="251"/>
      <c r="R30" s="251"/>
      <c r="S30" s="251"/>
      <c r="T30" s="251"/>
      <c r="U30" s="251"/>
      <c r="V30" s="239"/>
    </row>
    <row r="32" spans="2:22" x14ac:dyDescent="0.15">
      <c r="B32" s="95" t="s">
        <v>646</v>
      </c>
      <c r="V32" s="97"/>
    </row>
    <row r="33" spans="2:5" x14ac:dyDescent="0.15">
      <c r="B33" s="95" t="s">
        <v>657</v>
      </c>
    </row>
    <row r="34" spans="2:5" x14ac:dyDescent="0.15">
      <c r="B34" s="496" t="s">
        <v>661</v>
      </c>
      <c r="C34" s="496"/>
      <c r="D34" s="497"/>
      <c r="E34" s="496"/>
    </row>
    <row r="35" spans="2:5" x14ac:dyDescent="0.15">
      <c r="B35" s="95" t="s">
        <v>647</v>
      </c>
    </row>
  </sheetData>
  <mergeCells count="3">
    <mergeCell ref="B3:U3"/>
    <mergeCell ref="R1:S1"/>
    <mergeCell ref="T1:U1"/>
  </mergeCells>
  <phoneticPr fontId="3"/>
  <pageMargins left="0.25" right="0.25" top="0.75" bottom="0.75" header="0.3" footer="0.3"/>
  <pageSetup paperSize="8" scale="8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pageSetUpPr fitToPage="1"/>
  </sheetPr>
  <dimension ref="B1:Z76"/>
  <sheetViews>
    <sheetView view="pageBreakPreview" zoomScale="70" zoomScaleNormal="100" zoomScaleSheetLayoutView="70" workbookViewId="0">
      <selection activeCell="B1" sqref="B1"/>
    </sheetView>
  </sheetViews>
  <sheetFormatPr defaultRowHeight="12" x14ac:dyDescent="0.15"/>
  <cols>
    <col min="1" max="1" width="1.375" style="95" customWidth="1"/>
    <col min="2" max="3" width="2.625" style="95" customWidth="1"/>
    <col min="4" max="4" width="26.625" style="95" customWidth="1"/>
    <col min="5" max="19" width="12.25" style="95" customWidth="1"/>
    <col min="20" max="20" width="8.625" style="95" customWidth="1"/>
    <col min="21" max="21" width="1.375" style="95" customWidth="1"/>
    <col min="22" max="239" width="9" style="95"/>
    <col min="240" max="240" width="1.375" style="95" customWidth="1"/>
    <col min="241" max="242" width="2.625" style="95" customWidth="1"/>
    <col min="243" max="243" width="26.625" style="95" customWidth="1"/>
    <col min="244" max="258" width="7.375" style="95" customWidth="1"/>
    <col min="259" max="259" width="8.625" style="95" customWidth="1"/>
    <col min="260" max="274" width="7.625" style="95" customWidth="1"/>
    <col min="275" max="275" width="8.375" style="95" customWidth="1"/>
    <col min="276" max="276" width="9.375" style="95" customWidth="1"/>
    <col min="277" max="277" width="1.375" style="95" customWidth="1"/>
    <col min="278" max="495" width="9" style="95"/>
    <col min="496" max="496" width="1.375" style="95" customWidth="1"/>
    <col min="497" max="498" width="2.625" style="95" customWidth="1"/>
    <col min="499" max="499" width="26.625" style="95" customWidth="1"/>
    <col min="500" max="514" width="7.375" style="95" customWidth="1"/>
    <col min="515" max="515" width="8.625" style="95" customWidth="1"/>
    <col min="516" max="530" width="7.625" style="95" customWidth="1"/>
    <col min="531" max="531" width="8.375" style="95" customWidth="1"/>
    <col min="532" max="532" width="9.375" style="95" customWidth="1"/>
    <col min="533" max="533" width="1.375" style="95" customWidth="1"/>
    <col min="534" max="751" width="9" style="95"/>
    <col min="752" max="752" width="1.375" style="95" customWidth="1"/>
    <col min="753" max="754" width="2.625" style="95" customWidth="1"/>
    <col min="755" max="755" width="26.625" style="95" customWidth="1"/>
    <col min="756" max="770" width="7.375" style="95" customWidth="1"/>
    <col min="771" max="771" width="8.625" style="95" customWidth="1"/>
    <col min="772" max="786" width="7.625" style="95" customWidth="1"/>
    <col min="787" max="787" width="8.375" style="95" customWidth="1"/>
    <col min="788" max="788" width="9.375" style="95" customWidth="1"/>
    <col min="789" max="789" width="1.375" style="95" customWidth="1"/>
    <col min="790" max="1007" width="9" style="95"/>
    <col min="1008" max="1008" width="1.375" style="95" customWidth="1"/>
    <col min="1009" max="1010" width="2.625" style="95" customWidth="1"/>
    <col min="1011" max="1011" width="26.625" style="95" customWidth="1"/>
    <col min="1012" max="1026" width="7.375" style="95" customWidth="1"/>
    <col min="1027" max="1027" width="8.625" style="95" customWidth="1"/>
    <col min="1028" max="1042" width="7.625" style="95" customWidth="1"/>
    <col min="1043" max="1043" width="8.375" style="95" customWidth="1"/>
    <col min="1044" max="1044" width="9.375" style="95" customWidth="1"/>
    <col min="1045" max="1045" width="1.375" style="95" customWidth="1"/>
    <col min="1046" max="1263" width="9" style="95"/>
    <col min="1264" max="1264" width="1.375" style="95" customWidth="1"/>
    <col min="1265" max="1266" width="2.625" style="95" customWidth="1"/>
    <col min="1267" max="1267" width="26.625" style="95" customWidth="1"/>
    <col min="1268" max="1282" width="7.375" style="95" customWidth="1"/>
    <col min="1283" max="1283" width="8.625" style="95" customWidth="1"/>
    <col min="1284" max="1298" width="7.625" style="95" customWidth="1"/>
    <col min="1299" max="1299" width="8.375" style="95" customWidth="1"/>
    <col min="1300" max="1300" width="9.375" style="95" customWidth="1"/>
    <col min="1301" max="1301" width="1.375" style="95" customWidth="1"/>
    <col min="1302" max="1519" width="9" style="95"/>
    <col min="1520" max="1520" width="1.375" style="95" customWidth="1"/>
    <col min="1521" max="1522" width="2.625" style="95" customWidth="1"/>
    <col min="1523" max="1523" width="26.625" style="95" customWidth="1"/>
    <col min="1524" max="1538" width="7.375" style="95" customWidth="1"/>
    <col min="1539" max="1539" width="8.625" style="95" customWidth="1"/>
    <col min="1540" max="1554" width="7.625" style="95" customWidth="1"/>
    <col min="1555" max="1555" width="8.375" style="95" customWidth="1"/>
    <col min="1556" max="1556" width="9.375" style="95" customWidth="1"/>
    <col min="1557" max="1557" width="1.375" style="95" customWidth="1"/>
    <col min="1558" max="1775" width="9" style="95"/>
    <col min="1776" max="1776" width="1.375" style="95" customWidth="1"/>
    <col min="1777" max="1778" width="2.625" style="95" customWidth="1"/>
    <col min="1779" max="1779" width="26.625" style="95" customWidth="1"/>
    <col min="1780" max="1794" width="7.375" style="95" customWidth="1"/>
    <col min="1795" max="1795" width="8.625" style="95" customWidth="1"/>
    <col min="1796" max="1810" width="7.625" style="95" customWidth="1"/>
    <col min="1811" max="1811" width="8.375" style="95" customWidth="1"/>
    <col min="1812" max="1812" width="9.375" style="95" customWidth="1"/>
    <col min="1813" max="1813" width="1.375" style="95" customWidth="1"/>
    <col min="1814" max="2031" width="9" style="95"/>
    <col min="2032" max="2032" width="1.375" style="95" customWidth="1"/>
    <col min="2033" max="2034" width="2.625" style="95" customWidth="1"/>
    <col min="2035" max="2035" width="26.625" style="95" customWidth="1"/>
    <col min="2036" max="2050" width="7.375" style="95" customWidth="1"/>
    <col min="2051" max="2051" width="8.625" style="95" customWidth="1"/>
    <col min="2052" max="2066" width="7.625" style="95" customWidth="1"/>
    <col min="2067" max="2067" width="8.375" style="95" customWidth="1"/>
    <col min="2068" max="2068" width="9.375" style="95" customWidth="1"/>
    <col min="2069" max="2069" width="1.375" style="95" customWidth="1"/>
    <col min="2070" max="2287" width="9" style="95"/>
    <col min="2288" max="2288" width="1.375" style="95" customWidth="1"/>
    <col min="2289" max="2290" width="2.625" style="95" customWidth="1"/>
    <col min="2291" max="2291" width="26.625" style="95" customWidth="1"/>
    <col min="2292" max="2306" width="7.375" style="95" customWidth="1"/>
    <col min="2307" max="2307" width="8.625" style="95" customWidth="1"/>
    <col min="2308" max="2322" width="7.625" style="95" customWidth="1"/>
    <col min="2323" max="2323" width="8.375" style="95" customWidth="1"/>
    <col min="2324" max="2324" width="9.375" style="95" customWidth="1"/>
    <col min="2325" max="2325" width="1.375" style="95" customWidth="1"/>
    <col min="2326" max="2543" width="9" style="95"/>
    <col min="2544" max="2544" width="1.375" style="95" customWidth="1"/>
    <col min="2545" max="2546" width="2.625" style="95" customWidth="1"/>
    <col min="2547" max="2547" width="26.625" style="95" customWidth="1"/>
    <col min="2548" max="2562" width="7.375" style="95" customWidth="1"/>
    <col min="2563" max="2563" width="8.625" style="95" customWidth="1"/>
    <col min="2564" max="2578" width="7.625" style="95" customWidth="1"/>
    <col min="2579" max="2579" width="8.375" style="95" customWidth="1"/>
    <col min="2580" max="2580" width="9.375" style="95" customWidth="1"/>
    <col min="2581" max="2581" width="1.375" style="95" customWidth="1"/>
    <col min="2582" max="2799" width="9" style="95"/>
    <col min="2800" max="2800" width="1.375" style="95" customWidth="1"/>
    <col min="2801" max="2802" width="2.625" style="95" customWidth="1"/>
    <col min="2803" max="2803" width="26.625" style="95" customWidth="1"/>
    <col min="2804" max="2818" width="7.375" style="95" customWidth="1"/>
    <col min="2819" max="2819" width="8.625" style="95" customWidth="1"/>
    <col min="2820" max="2834" width="7.625" style="95" customWidth="1"/>
    <col min="2835" max="2835" width="8.375" style="95" customWidth="1"/>
    <col min="2836" max="2836" width="9.375" style="95" customWidth="1"/>
    <col min="2837" max="2837" width="1.375" style="95" customWidth="1"/>
    <col min="2838" max="3055" width="9" style="95"/>
    <col min="3056" max="3056" width="1.375" style="95" customWidth="1"/>
    <col min="3057" max="3058" width="2.625" style="95" customWidth="1"/>
    <col min="3059" max="3059" width="26.625" style="95" customWidth="1"/>
    <col min="3060" max="3074" width="7.375" style="95" customWidth="1"/>
    <col min="3075" max="3075" width="8.625" style="95" customWidth="1"/>
    <col min="3076" max="3090" width="7.625" style="95" customWidth="1"/>
    <col min="3091" max="3091" width="8.375" style="95" customWidth="1"/>
    <col min="3092" max="3092" width="9.375" style="95" customWidth="1"/>
    <col min="3093" max="3093" width="1.375" style="95" customWidth="1"/>
    <col min="3094" max="3311" width="9" style="95"/>
    <col min="3312" max="3312" width="1.375" style="95" customWidth="1"/>
    <col min="3313" max="3314" width="2.625" style="95" customWidth="1"/>
    <col min="3315" max="3315" width="26.625" style="95" customWidth="1"/>
    <col min="3316" max="3330" width="7.375" style="95" customWidth="1"/>
    <col min="3331" max="3331" width="8.625" style="95" customWidth="1"/>
    <col min="3332" max="3346" width="7.625" style="95" customWidth="1"/>
    <col min="3347" max="3347" width="8.375" style="95" customWidth="1"/>
    <col min="3348" max="3348" width="9.375" style="95" customWidth="1"/>
    <col min="3349" max="3349" width="1.375" style="95" customWidth="1"/>
    <col min="3350" max="3567" width="9" style="95"/>
    <col min="3568" max="3568" width="1.375" style="95" customWidth="1"/>
    <col min="3569" max="3570" width="2.625" style="95" customWidth="1"/>
    <col min="3571" max="3571" width="26.625" style="95" customWidth="1"/>
    <col min="3572" max="3586" width="7.375" style="95" customWidth="1"/>
    <col min="3587" max="3587" width="8.625" style="95" customWidth="1"/>
    <col min="3588" max="3602" width="7.625" style="95" customWidth="1"/>
    <col min="3603" max="3603" width="8.375" style="95" customWidth="1"/>
    <col min="3604" max="3604" width="9.375" style="95" customWidth="1"/>
    <col min="3605" max="3605" width="1.375" style="95" customWidth="1"/>
    <col min="3606" max="3823" width="9" style="95"/>
    <col min="3824" max="3824" width="1.375" style="95" customWidth="1"/>
    <col min="3825" max="3826" width="2.625" style="95" customWidth="1"/>
    <col min="3827" max="3827" width="26.625" style="95" customWidth="1"/>
    <col min="3828" max="3842" width="7.375" style="95" customWidth="1"/>
    <col min="3843" max="3843" width="8.625" style="95" customWidth="1"/>
    <col min="3844" max="3858" width="7.625" style="95" customWidth="1"/>
    <col min="3859" max="3859" width="8.375" style="95" customWidth="1"/>
    <col min="3860" max="3860" width="9.375" style="95" customWidth="1"/>
    <col min="3861" max="3861" width="1.375" style="95" customWidth="1"/>
    <col min="3862" max="4079" width="9" style="95"/>
    <col min="4080" max="4080" width="1.375" style="95" customWidth="1"/>
    <col min="4081" max="4082" width="2.625" style="95" customWidth="1"/>
    <col min="4083" max="4083" width="26.625" style="95" customWidth="1"/>
    <col min="4084" max="4098" width="7.375" style="95" customWidth="1"/>
    <col min="4099" max="4099" width="8.625" style="95" customWidth="1"/>
    <col min="4100" max="4114" width="7.625" style="95" customWidth="1"/>
    <col min="4115" max="4115" width="8.375" style="95" customWidth="1"/>
    <col min="4116" max="4116" width="9.375" style="95" customWidth="1"/>
    <col min="4117" max="4117" width="1.375" style="95" customWidth="1"/>
    <col min="4118" max="4335" width="9" style="95"/>
    <col min="4336" max="4336" width="1.375" style="95" customWidth="1"/>
    <col min="4337" max="4338" width="2.625" style="95" customWidth="1"/>
    <col min="4339" max="4339" width="26.625" style="95" customWidth="1"/>
    <col min="4340" max="4354" width="7.375" style="95" customWidth="1"/>
    <col min="4355" max="4355" width="8.625" style="95" customWidth="1"/>
    <col min="4356" max="4370" width="7.625" style="95" customWidth="1"/>
    <col min="4371" max="4371" width="8.375" style="95" customWidth="1"/>
    <col min="4372" max="4372" width="9.375" style="95" customWidth="1"/>
    <col min="4373" max="4373" width="1.375" style="95" customWidth="1"/>
    <col min="4374" max="4591" width="9" style="95"/>
    <col min="4592" max="4592" width="1.375" style="95" customWidth="1"/>
    <col min="4593" max="4594" width="2.625" style="95" customWidth="1"/>
    <col min="4595" max="4595" width="26.625" style="95" customWidth="1"/>
    <col min="4596" max="4610" width="7.375" style="95" customWidth="1"/>
    <col min="4611" max="4611" width="8.625" style="95" customWidth="1"/>
    <col min="4612" max="4626" width="7.625" style="95" customWidth="1"/>
    <col min="4627" max="4627" width="8.375" style="95" customWidth="1"/>
    <col min="4628" max="4628" width="9.375" style="95" customWidth="1"/>
    <col min="4629" max="4629" width="1.375" style="95" customWidth="1"/>
    <col min="4630" max="4847" width="9" style="95"/>
    <col min="4848" max="4848" width="1.375" style="95" customWidth="1"/>
    <col min="4849" max="4850" width="2.625" style="95" customWidth="1"/>
    <col min="4851" max="4851" width="26.625" style="95" customWidth="1"/>
    <col min="4852" max="4866" width="7.375" style="95" customWidth="1"/>
    <col min="4867" max="4867" width="8.625" style="95" customWidth="1"/>
    <col min="4868" max="4882" width="7.625" style="95" customWidth="1"/>
    <col min="4883" max="4883" width="8.375" style="95" customWidth="1"/>
    <col min="4884" max="4884" width="9.375" style="95" customWidth="1"/>
    <col min="4885" max="4885" width="1.375" style="95" customWidth="1"/>
    <col min="4886" max="5103" width="9" style="95"/>
    <col min="5104" max="5104" width="1.375" style="95" customWidth="1"/>
    <col min="5105" max="5106" width="2.625" style="95" customWidth="1"/>
    <col min="5107" max="5107" width="26.625" style="95" customWidth="1"/>
    <col min="5108" max="5122" width="7.375" style="95" customWidth="1"/>
    <col min="5123" max="5123" width="8.625" style="95" customWidth="1"/>
    <col min="5124" max="5138" width="7.625" style="95" customWidth="1"/>
    <col min="5139" max="5139" width="8.375" style="95" customWidth="1"/>
    <col min="5140" max="5140" width="9.375" style="95" customWidth="1"/>
    <col min="5141" max="5141" width="1.375" style="95" customWidth="1"/>
    <col min="5142" max="5359" width="9" style="95"/>
    <col min="5360" max="5360" width="1.375" style="95" customWidth="1"/>
    <col min="5361" max="5362" width="2.625" style="95" customWidth="1"/>
    <col min="5363" max="5363" width="26.625" style="95" customWidth="1"/>
    <col min="5364" max="5378" width="7.375" style="95" customWidth="1"/>
    <col min="5379" max="5379" width="8.625" style="95" customWidth="1"/>
    <col min="5380" max="5394" width="7.625" style="95" customWidth="1"/>
    <col min="5395" max="5395" width="8.375" style="95" customWidth="1"/>
    <col min="5396" max="5396" width="9.375" style="95" customWidth="1"/>
    <col min="5397" max="5397" width="1.375" style="95" customWidth="1"/>
    <col min="5398" max="5615" width="9" style="95"/>
    <col min="5616" max="5616" width="1.375" style="95" customWidth="1"/>
    <col min="5617" max="5618" width="2.625" style="95" customWidth="1"/>
    <col min="5619" max="5619" width="26.625" style="95" customWidth="1"/>
    <col min="5620" max="5634" width="7.375" style="95" customWidth="1"/>
    <col min="5635" max="5635" width="8.625" style="95" customWidth="1"/>
    <col min="5636" max="5650" width="7.625" style="95" customWidth="1"/>
    <col min="5651" max="5651" width="8.375" style="95" customWidth="1"/>
    <col min="5652" max="5652" width="9.375" style="95" customWidth="1"/>
    <col min="5653" max="5653" width="1.375" style="95" customWidth="1"/>
    <col min="5654" max="5871" width="9" style="95"/>
    <col min="5872" max="5872" width="1.375" style="95" customWidth="1"/>
    <col min="5873" max="5874" width="2.625" style="95" customWidth="1"/>
    <col min="5875" max="5875" width="26.625" style="95" customWidth="1"/>
    <col min="5876" max="5890" width="7.375" style="95" customWidth="1"/>
    <col min="5891" max="5891" width="8.625" style="95" customWidth="1"/>
    <col min="5892" max="5906" width="7.625" style="95" customWidth="1"/>
    <col min="5907" max="5907" width="8.375" style="95" customWidth="1"/>
    <col min="5908" max="5908" width="9.375" style="95" customWidth="1"/>
    <col min="5909" max="5909" width="1.375" style="95" customWidth="1"/>
    <col min="5910" max="6127" width="9" style="95"/>
    <col min="6128" max="6128" width="1.375" style="95" customWidth="1"/>
    <col min="6129" max="6130" width="2.625" style="95" customWidth="1"/>
    <col min="6131" max="6131" width="26.625" style="95" customWidth="1"/>
    <col min="6132" max="6146" width="7.375" style="95" customWidth="1"/>
    <col min="6147" max="6147" width="8.625" style="95" customWidth="1"/>
    <col min="6148" max="6162" width="7.625" style="95" customWidth="1"/>
    <col min="6163" max="6163" width="8.375" style="95" customWidth="1"/>
    <col min="6164" max="6164" width="9.375" style="95" customWidth="1"/>
    <col min="6165" max="6165" width="1.375" style="95" customWidth="1"/>
    <col min="6166" max="6383" width="9" style="95"/>
    <col min="6384" max="6384" width="1.375" style="95" customWidth="1"/>
    <col min="6385" max="6386" width="2.625" style="95" customWidth="1"/>
    <col min="6387" max="6387" width="26.625" style="95" customWidth="1"/>
    <col min="6388" max="6402" width="7.375" style="95" customWidth="1"/>
    <col min="6403" max="6403" width="8.625" style="95" customWidth="1"/>
    <col min="6404" max="6418" width="7.625" style="95" customWidth="1"/>
    <col min="6419" max="6419" width="8.375" style="95" customWidth="1"/>
    <col min="6420" max="6420" width="9.375" style="95" customWidth="1"/>
    <col min="6421" max="6421" width="1.375" style="95" customWidth="1"/>
    <col min="6422" max="6639" width="9" style="95"/>
    <col min="6640" max="6640" width="1.375" style="95" customWidth="1"/>
    <col min="6641" max="6642" width="2.625" style="95" customWidth="1"/>
    <col min="6643" max="6643" width="26.625" style="95" customWidth="1"/>
    <col min="6644" max="6658" width="7.375" style="95" customWidth="1"/>
    <col min="6659" max="6659" width="8.625" style="95" customWidth="1"/>
    <col min="6660" max="6674" width="7.625" style="95" customWidth="1"/>
    <col min="6675" max="6675" width="8.375" style="95" customWidth="1"/>
    <col min="6676" max="6676" width="9.375" style="95" customWidth="1"/>
    <col min="6677" max="6677" width="1.375" style="95" customWidth="1"/>
    <col min="6678" max="6895" width="9" style="95"/>
    <col min="6896" max="6896" width="1.375" style="95" customWidth="1"/>
    <col min="6897" max="6898" width="2.625" style="95" customWidth="1"/>
    <col min="6899" max="6899" width="26.625" style="95" customWidth="1"/>
    <col min="6900" max="6914" width="7.375" style="95" customWidth="1"/>
    <col min="6915" max="6915" width="8.625" style="95" customWidth="1"/>
    <col min="6916" max="6930" width="7.625" style="95" customWidth="1"/>
    <col min="6931" max="6931" width="8.375" style="95" customWidth="1"/>
    <col min="6932" max="6932" width="9.375" style="95" customWidth="1"/>
    <col min="6933" max="6933" width="1.375" style="95" customWidth="1"/>
    <col min="6934" max="7151" width="9" style="95"/>
    <col min="7152" max="7152" width="1.375" style="95" customWidth="1"/>
    <col min="7153" max="7154" width="2.625" style="95" customWidth="1"/>
    <col min="7155" max="7155" width="26.625" style="95" customWidth="1"/>
    <col min="7156" max="7170" width="7.375" style="95" customWidth="1"/>
    <col min="7171" max="7171" width="8.625" style="95" customWidth="1"/>
    <col min="7172" max="7186" width="7.625" style="95" customWidth="1"/>
    <col min="7187" max="7187" width="8.375" style="95" customWidth="1"/>
    <col min="7188" max="7188" width="9.375" style="95" customWidth="1"/>
    <col min="7189" max="7189" width="1.375" style="95" customWidth="1"/>
    <col min="7190" max="7407" width="9" style="95"/>
    <col min="7408" max="7408" width="1.375" style="95" customWidth="1"/>
    <col min="7409" max="7410" width="2.625" style="95" customWidth="1"/>
    <col min="7411" max="7411" width="26.625" style="95" customWidth="1"/>
    <col min="7412" max="7426" width="7.375" style="95" customWidth="1"/>
    <col min="7427" max="7427" width="8.625" style="95" customWidth="1"/>
    <col min="7428" max="7442" width="7.625" style="95" customWidth="1"/>
    <col min="7443" max="7443" width="8.375" style="95" customWidth="1"/>
    <col min="7444" max="7444" width="9.375" style="95" customWidth="1"/>
    <col min="7445" max="7445" width="1.375" style="95" customWidth="1"/>
    <col min="7446" max="7663" width="9" style="95"/>
    <col min="7664" max="7664" width="1.375" style="95" customWidth="1"/>
    <col min="7665" max="7666" width="2.625" style="95" customWidth="1"/>
    <col min="7667" max="7667" width="26.625" style="95" customWidth="1"/>
    <col min="7668" max="7682" width="7.375" style="95" customWidth="1"/>
    <col min="7683" max="7683" width="8.625" style="95" customWidth="1"/>
    <col min="7684" max="7698" width="7.625" style="95" customWidth="1"/>
    <col min="7699" max="7699" width="8.375" style="95" customWidth="1"/>
    <col min="7700" max="7700" width="9.375" style="95" customWidth="1"/>
    <col min="7701" max="7701" width="1.375" style="95" customWidth="1"/>
    <col min="7702" max="7919" width="9" style="95"/>
    <col min="7920" max="7920" width="1.375" style="95" customWidth="1"/>
    <col min="7921" max="7922" width="2.625" style="95" customWidth="1"/>
    <col min="7923" max="7923" width="26.625" style="95" customWidth="1"/>
    <col min="7924" max="7938" width="7.375" style="95" customWidth="1"/>
    <col min="7939" max="7939" width="8.625" style="95" customWidth="1"/>
    <col min="7940" max="7954" width="7.625" style="95" customWidth="1"/>
    <col min="7955" max="7955" width="8.375" style="95" customWidth="1"/>
    <col min="7956" max="7956" width="9.375" style="95" customWidth="1"/>
    <col min="7957" max="7957" width="1.375" style="95" customWidth="1"/>
    <col min="7958" max="8175" width="9" style="95"/>
    <col min="8176" max="8176" width="1.375" style="95" customWidth="1"/>
    <col min="8177" max="8178" width="2.625" style="95" customWidth="1"/>
    <col min="8179" max="8179" width="26.625" style="95" customWidth="1"/>
    <col min="8180" max="8194" width="7.375" style="95" customWidth="1"/>
    <col min="8195" max="8195" width="8.625" style="95" customWidth="1"/>
    <col min="8196" max="8210" width="7.625" style="95" customWidth="1"/>
    <col min="8211" max="8211" width="8.375" style="95" customWidth="1"/>
    <col min="8212" max="8212" width="9.375" style="95" customWidth="1"/>
    <col min="8213" max="8213" width="1.375" style="95" customWidth="1"/>
    <col min="8214" max="8431" width="9" style="95"/>
    <col min="8432" max="8432" width="1.375" style="95" customWidth="1"/>
    <col min="8433" max="8434" width="2.625" style="95" customWidth="1"/>
    <col min="8435" max="8435" width="26.625" style="95" customWidth="1"/>
    <col min="8436" max="8450" width="7.375" style="95" customWidth="1"/>
    <col min="8451" max="8451" width="8.625" style="95" customWidth="1"/>
    <col min="8452" max="8466" width="7.625" style="95" customWidth="1"/>
    <col min="8467" max="8467" width="8.375" style="95" customWidth="1"/>
    <col min="8468" max="8468" width="9.375" style="95" customWidth="1"/>
    <col min="8469" max="8469" width="1.375" style="95" customWidth="1"/>
    <col min="8470" max="8687" width="9" style="95"/>
    <col min="8688" max="8688" width="1.375" style="95" customWidth="1"/>
    <col min="8689" max="8690" width="2.625" style="95" customWidth="1"/>
    <col min="8691" max="8691" width="26.625" style="95" customWidth="1"/>
    <col min="8692" max="8706" width="7.375" style="95" customWidth="1"/>
    <col min="8707" max="8707" width="8.625" style="95" customWidth="1"/>
    <col min="8708" max="8722" width="7.625" style="95" customWidth="1"/>
    <col min="8723" max="8723" width="8.375" style="95" customWidth="1"/>
    <col min="8724" max="8724" width="9.375" style="95" customWidth="1"/>
    <col min="8725" max="8725" width="1.375" style="95" customWidth="1"/>
    <col min="8726" max="8943" width="9" style="95"/>
    <col min="8944" max="8944" width="1.375" style="95" customWidth="1"/>
    <col min="8945" max="8946" width="2.625" style="95" customWidth="1"/>
    <col min="8947" max="8947" width="26.625" style="95" customWidth="1"/>
    <col min="8948" max="8962" width="7.375" style="95" customWidth="1"/>
    <col min="8963" max="8963" width="8.625" style="95" customWidth="1"/>
    <col min="8964" max="8978" width="7.625" style="95" customWidth="1"/>
    <col min="8979" max="8979" width="8.375" style="95" customWidth="1"/>
    <col min="8980" max="8980" width="9.375" style="95" customWidth="1"/>
    <col min="8981" max="8981" width="1.375" style="95" customWidth="1"/>
    <col min="8982" max="9199" width="9" style="95"/>
    <col min="9200" max="9200" width="1.375" style="95" customWidth="1"/>
    <col min="9201" max="9202" width="2.625" style="95" customWidth="1"/>
    <col min="9203" max="9203" width="26.625" style="95" customWidth="1"/>
    <col min="9204" max="9218" width="7.375" style="95" customWidth="1"/>
    <col min="9219" max="9219" width="8.625" style="95" customWidth="1"/>
    <col min="9220" max="9234" width="7.625" style="95" customWidth="1"/>
    <col min="9235" max="9235" width="8.375" style="95" customWidth="1"/>
    <col min="9236" max="9236" width="9.375" style="95" customWidth="1"/>
    <col min="9237" max="9237" width="1.375" style="95" customWidth="1"/>
    <col min="9238" max="9455" width="9" style="95"/>
    <col min="9456" max="9456" width="1.375" style="95" customWidth="1"/>
    <col min="9457" max="9458" width="2.625" style="95" customWidth="1"/>
    <col min="9459" max="9459" width="26.625" style="95" customWidth="1"/>
    <col min="9460" max="9474" width="7.375" style="95" customWidth="1"/>
    <col min="9475" max="9475" width="8.625" style="95" customWidth="1"/>
    <col min="9476" max="9490" width="7.625" style="95" customWidth="1"/>
    <col min="9491" max="9491" width="8.375" style="95" customWidth="1"/>
    <col min="9492" max="9492" width="9.375" style="95" customWidth="1"/>
    <col min="9493" max="9493" width="1.375" style="95" customWidth="1"/>
    <col min="9494" max="9711" width="9" style="95"/>
    <col min="9712" max="9712" width="1.375" style="95" customWidth="1"/>
    <col min="9713" max="9714" width="2.625" style="95" customWidth="1"/>
    <col min="9715" max="9715" width="26.625" style="95" customWidth="1"/>
    <col min="9716" max="9730" width="7.375" style="95" customWidth="1"/>
    <col min="9731" max="9731" width="8.625" style="95" customWidth="1"/>
    <col min="9732" max="9746" width="7.625" style="95" customWidth="1"/>
    <col min="9747" max="9747" width="8.375" style="95" customWidth="1"/>
    <col min="9748" max="9748" width="9.375" style="95" customWidth="1"/>
    <col min="9749" max="9749" width="1.375" style="95" customWidth="1"/>
    <col min="9750" max="9967" width="9" style="95"/>
    <col min="9968" max="9968" width="1.375" style="95" customWidth="1"/>
    <col min="9969" max="9970" width="2.625" style="95" customWidth="1"/>
    <col min="9971" max="9971" width="26.625" style="95" customWidth="1"/>
    <col min="9972" max="9986" width="7.375" style="95" customWidth="1"/>
    <col min="9987" max="9987" width="8.625" style="95" customWidth="1"/>
    <col min="9988" max="10002" width="7.625" style="95" customWidth="1"/>
    <col min="10003" max="10003" width="8.375" style="95" customWidth="1"/>
    <col min="10004" max="10004" width="9.375" style="95" customWidth="1"/>
    <col min="10005" max="10005" width="1.375" style="95" customWidth="1"/>
    <col min="10006" max="10223" width="9" style="95"/>
    <col min="10224" max="10224" width="1.375" style="95" customWidth="1"/>
    <col min="10225" max="10226" width="2.625" style="95" customWidth="1"/>
    <col min="10227" max="10227" width="26.625" style="95" customWidth="1"/>
    <col min="10228" max="10242" width="7.375" style="95" customWidth="1"/>
    <col min="10243" max="10243" width="8.625" style="95" customWidth="1"/>
    <col min="10244" max="10258" width="7.625" style="95" customWidth="1"/>
    <col min="10259" max="10259" width="8.375" style="95" customWidth="1"/>
    <col min="10260" max="10260" width="9.375" style="95" customWidth="1"/>
    <col min="10261" max="10261" width="1.375" style="95" customWidth="1"/>
    <col min="10262" max="10479" width="9" style="95"/>
    <col min="10480" max="10480" width="1.375" style="95" customWidth="1"/>
    <col min="10481" max="10482" width="2.625" style="95" customWidth="1"/>
    <col min="10483" max="10483" width="26.625" style="95" customWidth="1"/>
    <col min="10484" max="10498" width="7.375" style="95" customWidth="1"/>
    <col min="10499" max="10499" width="8.625" style="95" customWidth="1"/>
    <col min="10500" max="10514" width="7.625" style="95" customWidth="1"/>
    <col min="10515" max="10515" width="8.375" style="95" customWidth="1"/>
    <col min="10516" max="10516" width="9.375" style="95" customWidth="1"/>
    <col min="10517" max="10517" width="1.375" style="95" customWidth="1"/>
    <col min="10518" max="10735" width="9" style="95"/>
    <col min="10736" max="10736" width="1.375" style="95" customWidth="1"/>
    <col min="10737" max="10738" width="2.625" style="95" customWidth="1"/>
    <col min="10739" max="10739" width="26.625" style="95" customWidth="1"/>
    <col min="10740" max="10754" width="7.375" style="95" customWidth="1"/>
    <col min="10755" max="10755" width="8.625" style="95" customWidth="1"/>
    <col min="10756" max="10770" width="7.625" style="95" customWidth="1"/>
    <col min="10771" max="10771" width="8.375" style="95" customWidth="1"/>
    <col min="10772" max="10772" width="9.375" style="95" customWidth="1"/>
    <col min="10773" max="10773" width="1.375" style="95" customWidth="1"/>
    <col min="10774" max="10991" width="9" style="95"/>
    <col min="10992" max="10992" width="1.375" style="95" customWidth="1"/>
    <col min="10993" max="10994" width="2.625" style="95" customWidth="1"/>
    <col min="10995" max="10995" width="26.625" style="95" customWidth="1"/>
    <col min="10996" max="11010" width="7.375" style="95" customWidth="1"/>
    <col min="11011" max="11011" width="8.625" style="95" customWidth="1"/>
    <col min="11012" max="11026" width="7.625" style="95" customWidth="1"/>
    <col min="11027" max="11027" width="8.375" style="95" customWidth="1"/>
    <col min="11028" max="11028" width="9.375" style="95" customWidth="1"/>
    <col min="11029" max="11029" width="1.375" style="95" customWidth="1"/>
    <col min="11030" max="11247" width="9" style="95"/>
    <col min="11248" max="11248" width="1.375" style="95" customWidth="1"/>
    <col min="11249" max="11250" width="2.625" style="95" customWidth="1"/>
    <col min="11251" max="11251" width="26.625" style="95" customWidth="1"/>
    <col min="11252" max="11266" width="7.375" style="95" customWidth="1"/>
    <col min="11267" max="11267" width="8.625" style="95" customWidth="1"/>
    <col min="11268" max="11282" width="7.625" style="95" customWidth="1"/>
    <col min="11283" max="11283" width="8.375" style="95" customWidth="1"/>
    <col min="11284" max="11284" width="9.375" style="95" customWidth="1"/>
    <col min="11285" max="11285" width="1.375" style="95" customWidth="1"/>
    <col min="11286" max="11503" width="9" style="95"/>
    <col min="11504" max="11504" width="1.375" style="95" customWidth="1"/>
    <col min="11505" max="11506" width="2.625" style="95" customWidth="1"/>
    <col min="11507" max="11507" width="26.625" style="95" customWidth="1"/>
    <col min="11508" max="11522" width="7.375" style="95" customWidth="1"/>
    <col min="11523" max="11523" width="8.625" style="95" customWidth="1"/>
    <col min="11524" max="11538" width="7.625" style="95" customWidth="1"/>
    <col min="11539" max="11539" width="8.375" style="95" customWidth="1"/>
    <col min="11540" max="11540" width="9.375" style="95" customWidth="1"/>
    <col min="11541" max="11541" width="1.375" style="95" customWidth="1"/>
    <col min="11542" max="11759" width="9" style="95"/>
    <col min="11760" max="11760" width="1.375" style="95" customWidth="1"/>
    <col min="11761" max="11762" width="2.625" style="95" customWidth="1"/>
    <col min="11763" max="11763" width="26.625" style="95" customWidth="1"/>
    <col min="11764" max="11778" width="7.375" style="95" customWidth="1"/>
    <col min="11779" max="11779" width="8.625" style="95" customWidth="1"/>
    <col min="11780" max="11794" width="7.625" style="95" customWidth="1"/>
    <col min="11795" max="11795" width="8.375" style="95" customWidth="1"/>
    <col min="11796" max="11796" width="9.375" style="95" customWidth="1"/>
    <col min="11797" max="11797" width="1.375" style="95" customWidth="1"/>
    <col min="11798" max="12015" width="9" style="95"/>
    <col min="12016" max="12016" width="1.375" style="95" customWidth="1"/>
    <col min="12017" max="12018" width="2.625" style="95" customWidth="1"/>
    <col min="12019" max="12019" width="26.625" style="95" customWidth="1"/>
    <col min="12020" max="12034" width="7.375" style="95" customWidth="1"/>
    <col min="12035" max="12035" width="8.625" style="95" customWidth="1"/>
    <col min="12036" max="12050" width="7.625" style="95" customWidth="1"/>
    <col min="12051" max="12051" width="8.375" style="95" customWidth="1"/>
    <col min="12052" max="12052" width="9.375" style="95" customWidth="1"/>
    <col min="12053" max="12053" width="1.375" style="95" customWidth="1"/>
    <col min="12054" max="12271" width="9" style="95"/>
    <col min="12272" max="12272" width="1.375" style="95" customWidth="1"/>
    <col min="12273" max="12274" width="2.625" style="95" customWidth="1"/>
    <col min="12275" max="12275" width="26.625" style="95" customWidth="1"/>
    <col min="12276" max="12290" width="7.375" style="95" customWidth="1"/>
    <col min="12291" max="12291" width="8.625" style="95" customWidth="1"/>
    <col min="12292" max="12306" width="7.625" style="95" customWidth="1"/>
    <col min="12307" max="12307" width="8.375" style="95" customWidth="1"/>
    <col min="12308" max="12308" width="9.375" style="95" customWidth="1"/>
    <col min="12309" max="12309" width="1.375" style="95" customWidth="1"/>
    <col min="12310" max="12527" width="9" style="95"/>
    <col min="12528" max="12528" width="1.375" style="95" customWidth="1"/>
    <col min="12529" max="12530" width="2.625" style="95" customWidth="1"/>
    <col min="12531" max="12531" width="26.625" style="95" customWidth="1"/>
    <col min="12532" max="12546" width="7.375" style="95" customWidth="1"/>
    <col min="12547" max="12547" width="8.625" style="95" customWidth="1"/>
    <col min="12548" max="12562" width="7.625" style="95" customWidth="1"/>
    <col min="12563" max="12563" width="8.375" style="95" customWidth="1"/>
    <col min="12564" max="12564" width="9.375" style="95" customWidth="1"/>
    <col min="12565" max="12565" width="1.375" style="95" customWidth="1"/>
    <col min="12566" max="12783" width="9" style="95"/>
    <col min="12784" max="12784" width="1.375" style="95" customWidth="1"/>
    <col min="12785" max="12786" width="2.625" style="95" customWidth="1"/>
    <col min="12787" max="12787" width="26.625" style="95" customWidth="1"/>
    <col min="12788" max="12802" width="7.375" style="95" customWidth="1"/>
    <col min="12803" max="12803" width="8.625" style="95" customWidth="1"/>
    <col min="12804" max="12818" width="7.625" style="95" customWidth="1"/>
    <col min="12819" max="12819" width="8.375" style="95" customWidth="1"/>
    <col min="12820" max="12820" width="9.375" style="95" customWidth="1"/>
    <col min="12821" max="12821" width="1.375" style="95" customWidth="1"/>
    <col min="12822" max="13039" width="9" style="95"/>
    <col min="13040" max="13040" width="1.375" style="95" customWidth="1"/>
    <col min="13041" max="13042" width="2.625" style="95" customWidth="1"/>
    <col min="13043" max="13043" width="26.625" style="95" customWidth="1"/>
    <col min="13044" max="13058" width="7.375" style="95" customWidth="1"/>
    <col min="13059" max="13059" width="8.625" style="95" customWidth="1"/>
    <col min="13060" max="13074" width="7.625" style="95" customWidth="1"/>
    <col min="13075" max="13075" width="8.375" style="95" customWidth="1"/>
    <col min="13076" max="13076" width="9.375" style="95" customWidth="1"/>
    <col min="13077" max="13077" width="1.375" style="95" customWidth="1"/>
    <col min="13078" max="13295" width="9" style="95"/>
    <col min="13296" max="13296" width="1.375" style="95" customWidth="1"/>
    <col min="13297" max="13298" width="2.625" style="95" customWidth="1"/>
    <col min="13299" max="13299" width="26.625" style="95" customWidth="1"/>
    <col min="13300" max="13314" width="7.375" style="95" customWidth="1"/>
    <col min="13315" max="13315" width="8.625" style="95" customWidth="1"/>
    <col min="13316" max="13330" width="7.625" style="95" customWidth="1"/>
    <col min="13331" max="13331" width="8.375" style="95" customWidth="1"/>
    <col min="13332" max="13332" width="9.375" style="95" customWidth="1"/>
    <col min="13333" max="13333" width="1.375" style="95" customWidth="1"/>
    <col min="13334" max="13551" width="9" style="95"/>
    <col min="13552" max="13552" width="1.375" style="95" customWidth="1"/>
    <col min="13553" max="13554" width="2.625" style="95" customWidth="1"/>
    <col min="13555" max="13555" width="26.625" style="95" customWidth="1"/>
    <col min="13556" max="13570" width="7.375" style="95" customWidth="1"/>
    <col min="13571" max="13571" width="8.625" style="95" customWidth="1"/>
    <col min="13572" max="13586" width="7.625" style="95" customWidth="1"/>
    <col min="13587" max="13587" width="8.375" style="95" customWidth="1"/>
    <col min="13588" max="13588" width="9.375" style="95" customWidth="1"/>
    <col min="13589" max="13589" width="1.375" style="95" customWidth="1"/>
    <col min="13590" max="13807" width="9" style="95"/>
    <col min="13808" max="13808" width="1.375" style="95" customWidth="1"/>
    <col min="13809" max="13810" width="2.625" style="95" customWidth="1"/>
    <col min="13811" max="13811" width="26.625" style="95" customWidth="1"/>
    <col min="13812" max="13826" width="7.375" style="95" customWidth="1"/>
    <col min="13827" max="13827" width="8.625" style="95" customWidth="1"/>
    <col min="13828" max="13842" width="7.625" style="95" customWidth="1"/>
    <col min="13843" max="13843" width="8.375" style="95" customWidth="1"/>
    <col min="13844" max="13844" width="9.375" style="95" customWidth="1"/>
    <col min="13845" max="13845" width="1.375" style="95" customWidth="1"/>
    <col min="13846" max="14063" width="9" style="95"/>
    <col min="14064" max="14064" width="1.375" style="95" customWidth="1"/>
    <col min="14065" max="14066" width="2.625" style="95" customWidth="1"/>
    <col min="14067" max="14067" width="26.625" style="95" customWidth="1"/>
    <col min="14068" max="14082" width="7.375" style="95" customWidth="1"/>
    <col min="14083" max="14083" width="8.625" style="95" customWidth="1"/>
    <col min="14084" max="14098" width="7.625" style="95" customWidth="1"/>
    <col min="14099" max="14099" width="8.375" style="95" customWidth="1"/>
    <col min="14100" max="14100" width="9.375" style="95" customWidth="1"/>
    <col min="14101" max="14101" width="1.375" style="95" customWidth="1"/>
    <col min="14102" max="14319" width="9" style="95"/>
    <col min="14320" max="14320" width="1.375" style="95" customWidth="1"/>
    <col min="14321" max="14322" width="2.625" style="95" customWidth="1"/>
    <col min="14323" max="14323" width="26.625" style="95" customWidth="1"/>
    <col min="14324" max="14338" width="7.375" style="95" customWidth="1"/>
    <col min="14339" max="14339" width="8.625" style="95" customWidth="1"/>
    <col min="14340" max="14354" width="7.625" style="95" customWidth="1"/>
    <col min="14355" max="14355" width="8.375" style="95" customWidth="1"/>
    <col min="14356" max="14356" width="9.375" style="95" customWidth="1"/>
    <col min="14357" max="14357" width="1.375" style="95" customWidth="1"/>
    <col min="14358" max="14575" width="9" style="95"/>
    <col min="14576" max="14576" width="1.375" style="95" customWidth="1"/>
    <col min="14577" max="14578" width="2.625" style="95" customWidth="1"/>
    <col min="14579" max="14579" width="26.625" style="95" customWidth="1"/>
    <col min="14580" max="14594" width="7.375" style="95" customWidth="1"/>
    <col min="14595" max="14595" width="8.625" style="95" customWidth="1"/>
    <col min="14596" max="14610" width="7.625" style="95" customWidth="1"/>
    <col min="14611" max="14611" width="8.375" style="95" customWidth="1"/>
    <col min="14612" max="14612" width="9.375" style="95" customWidth="1"/>
    <col min="14613" max="14613" width="1.375" style="95" customWidth="1"/>
    <col min="14614" max="14831" width="9" style="95"/>
    <col min="14832" max="14832" width="1.375" style="95" customWidth="1"/>
    <col min="14833" max="14834" width="2.625" style="95" customWidth="1"/>
    <col min="14835" max="14835" width="26.625" style="95" customWidth="1"/>
    <col min="14836" max="14850" width="7.375" style="95" customWidth="1"/>
    <col min="14851" max="14851" width="8.625" style="95" customWidth="1"/>
    <col min="14852" max="14866" width="7.625" style="95" customWidth="1"/>
    <col min="14867" max="14867" width="8.375" style="95" customWidth="1"/>
    <col min="14868" max="14868" width="9.375" style="95" customWidth="1"/>
    <col min="14869" max="14869" width="1.375" style="95" customWidth="1"/>
    <col min="14870" max="15087" width="9" style="95"/>
    <col min="15088" max="15088" width="1.375" style="95" customWidth="1"/>
    <col min="15089" max="15090" width="2.625" style="95" customWidth="1"/>
    <col min="15091" max="15091" width="26.625" style="95" customWidth="1"/>
    <col min="15092" max="15106" width="7.375" style="95" customWidth="1"/>
    <col min="15107" max="15107" width="8.625" style="95" customWidth="1"/>
    <col min="15108" max="15122" width="7.625" style="95" customWidth="1"/>
    <col min="15123" max="15123" width="8.375" style="95" customWidth="1"/>
    <col min="15124" max="15124" width="9.375" style="95" customWidth="1"/>
    <col min="15125" max="15125" width="1.375" style="95" customWidth="1"/>
    <col min="15126" max="15343" width="9" style="95"/>
    <col min="15344" max="15344" width="1.375" style="95" customWidth="1"/>
    <col min="15345" max="15346" width="2.625" style="95" customWidth="1"/>
    <col min="15347" max="15347" width="26.625" style="95" customWidth="1"/>
    <col min="15348" max="15362" width="7.375" style="95" customWidth="1"/>
    <col min="15363" max="15363" width="8.625" style="95" customWidth="1"/>
    <col min="15364" max="15378" width="7.625" style="95" customWidth="1"/>
    <col min="15379" max="15379" width="8.375" style="95" customWidth="1"/>
    <col min="15380" max="15380" width="9.375" style="95" customWidth="1"/>
    <col min="15381" max="15381" width="1.375" style="95" customWidth="1"/>
    <col min="15382" max="15599" width="9" style="95"/>
    <col min="15600" max="15600" width="1.375" style="95" customWidth="1"/>
    <col min="15601" max="15602" width="2.625" style="95" customWidth="1"/>
    <col min="15603" max="15603" width="26.625" style="95" customWidth="1"/>
    <col min="15604" max="15618" width="7.375" style="95" customWidth="1"/>
    <col min="15619" max="15619" width="8.625" style="95" customWidth="1"/>
    <col min="15620" max="15634" width="7.625" style="95" customWidth="1"/>
    <col min="15635" max="15635" width="8.375" style="95" customWidth="1"/>
    <col min="15636" max="15636" width="9.375" style="95" customWidth="1"/>
    <col min="15637" max="15637" width="1.375" style="95" customWidth="1"/>
    <col min="15638" max="15855" width="9" style="95"/>
    <col min="15856" max="15856" width="1.375" style="95" customWidth="1"/>
    <col min="15857" max="15858" width="2.625" style="95" customWidth="1"/>
    <col min="15859" max="15859" width="26.625" style="95" customWidth="1"/>
    <col min="15860" max="15874" width="7.375" style="95" customWidth="1"/>
    <col min="15875" max="15875" width="8.625" style="95" customWidth="1"/>
    <col min="15876" max="15890" width="7.625" style="95" customWidth="1"/>
    <col min="15891" max="15891" width="8.375" style="95" customWidth="1"/>
    <col min="15892" max="15892" width="9.375" style="95" customWidth="1"/>
    <col min="15893" max="15893" width="1.375" style="95" customWidth="1"/>
    <col min="15894" max="16111" width="9" style="95"/>
    <col min="16112" max="16112" width="1.375" style="95" customWidth="1"/>
    <col min="16113" max="16114" width="2.625" style="95" customWidth="1"/>
    <col min="16115" max="16115" width="26.625" style="95" customWidth="1"/>
    <col min="16116" max="16130" width="7.375" style="95" customWidth="1"/>
    <col min="16131" max="16131" width="8.625" style="95" customWidth="1"/>
    <col min="16132" max="16146" width="7.625" style="95" customWidth="1"/>
    <col min="16147" max="16147" width="8.375" style="95" customWidth="1"/>
    <col min="16148" max="16148" width="9.375" style="95" customWidth="1"/>
    <col min="16149" max="16149" width="1.375" style="95" customWidth="1"/>
    <col min="16150" max="16384" width="9" style="95"/>
  </cols>
  <sheetData>
    <row r="1" spans="2:26" x14ac:dyDescent="0.15">
      <c r="B1" s="45" t="s">
        <v>67</v>
      </c>
      <c r="P1" s="617" t="s">
        <v>278</v>
      </c>
      <c r="Q1" s="615"/>
      <c r="R1" s="617"/>
      <c r="S1" s="615"/>
      <c r="T1" s="175" t="s">
        <v>240</v>
      </c>
      <c r="W1" s="104"/>
      <c r="X1" s="104"/>
      <c r="Y1" s="104"/>
      <c r="Z1" s="104"/>
    </row>
    <row r="2" spans="2:26" ht="16.5" x14ac:dyDescent="0.15">
      <c r="B2" s="607" t="s">
        <v>68</v>
      </c>
      <c r="C2" s="607"/>
      <c r="D2" s="607"/>
      <c r="E2" s="607"/>
      <c r="F2" s="607"/>
      <c r="G2" s="607"/>
      <c r="H2" s="607"/>
      <c r="I2" s="607"/>
      <c r="J2" s="607"/>
      <c r="K2" s="607"/>
      <c r="L2" s="607"/>
      <c r="M2" s="607"/>
      <c r="N2" s="607"/>
      <c r="O2" s="607"/>
      <c r="P2" s="607"/>
      <c r="Q2" s="607"/>
      <c r="R2" s="607"/>
      <c r="S2" s="607"/>
      <c r="T2" s="607"/>
      <c r="U2" s="96"/>
    </row>
    <row r="3" spans="2:26" x14ac:dyDescent="0.15">
      <c r="B3" s="174" t="s">
        <v>239</v>
      </c>
      <c r="T3" s="96" t="s">
        <v>0</v>
      </c>
      <c r="U3" s="96"/>
    </row>
    <row r="4" spans="2:26" s="104" customFormat="1" x14ac:dyDescent="0.15">
      <c r="B4" s="98"/>
      <c r="C4" s="99"/>
      <c r="D4" s="100" t="s">
        <v>1</v>
      </c>
      <c r="E4" s="101">
        <v>12</v>
      </c>
      <c r="F4" s="101">
        <f t="shared" ref="F4:S4" si="0">E4+1</f>
        <v>13</v>
      </c>
      <c r="G4" s="101">
        <f t="shared" si="0"/>
        <v>14</v>
      </c>
      <c r="H4" s="101">
        <f t="shared" si="0"/>
        <v>15</v>
      </c>
      <c r="I4" s="101">
        <f t="shared" si="0"/>
        <v>16</v>
      </c>
      <c r="J4" s="101">
        <f t="shared" si="0"/>
        <v>17</v>
      </c>
      <c r="K4" s="101">
        <f t="shared" si="0"/>
        <v>18</v>
      </c>
      <c r="L4" s="101">
        <f t="shared" si="0"/>
        <v>19</v>
      </c>
      <c r="M4" s="101">
        <f t="shared" si="0"/>
        <v>20</v>
      </c>
      <c r="N4" s="101">
        <f t="shared" si="0"/>
        <v>21</v>
      </c>
      <c r="O4" s="101">
        <f>N4+1</f>
        <v>22</v>
      </c>
      <c r="P4" s="101">
        <f t="shared" si="0"/>
        <v>23</v>
      </c>
      <c r="Q4" s="101">
        <f t="shared" si="0"/>
        <v>24</v>
      </c>
      <c r="R4" s="101">
        <f t="shared" si="0"/>
        <v>25</v>
      </c>
      <c r="S4" s="101">
        <f t="shared" si="0"/>
        <v>26</v>
      </c>
      <c r="T4" s="102" t="s">
        <v>2</v>
      </c>
      <c r="U4" s="103"/>
    </row>
    <row r="5" spans="2:26" s="104" customFormat="1" x14ac:dyDescent="0.15">
      <c r="B5" s="105" t="s">
        <v>3</v>
      </c>
      <c r="C5" s="106"/>
      <c r="D5" s="159" t="s">
        <v>69</v>
      </c>
      <c r="E5" s="102">
        <v>1</v>
      </c>
      <c r="F5" s="102">
        <v>2</v>
      </c>
      <c r="G5" s="102">
        <v>3</v>
      </c>
      <c r="H5" s="102">
        <v>4</v>
      </c>
      <c r="I5" s="102">
        <v>5</v>
      </c>
      <c r="J5" s="102">
        <v>6</v>
      </c>
      <c r="K5" s="102">
        <v>7</v>
      </c>
      <c r="L5" s="102">
        <v>8</v>
      </c>
      <c r="M5" s="102">
        <v>9</v>
      </c>
      <c r="N5" s="102">
        <v>10</v>
      </c>
      <c r="O5" s="102">
        <v>11</v>
      </c>
      <c r="P5" s="102">
        <v>12</v>
      </c>
      <c r="Q5" s="102">
        <v>13</v>
      </c>
      <c r="R5" s="102">
        <v>14</v>
      </c>
      <c r="S5" s="102">
        <v>15</v>
      </c>
      <c r="T5" s="107" t="s">
        <v>4</v>
      </c>
      <c r="U5" s="103"/>
    </row>
    <row r="6" spans="2:26" x14ac:dyDescent="0.15">
      <c r="B6" s="108" t="s">
        <v>103</v>
      </c>
      <c r="C6" s="109"/>
      <c r="D6" s="110"/>
      <c r="E6" s="111">
        <f t="shared" ref="E6:S6" si="1">+E17+E38+E50+E65+E70</f>
        <v>0</v>
      </c>
      <c r="F6" s="111">
        <f t="shared" si="1"/>
        <v>0</v>
      </c>
      <c r="G6" s="111">
        <f t="shared" si="1"/>
        <v>0</v>
      </c>
      <c r="H6" s="111">
        <f t="shared" si="1"/>
        <v>0</v>
      </c>
      <c r="I6" s="111">
        <f t="shared" si="1"/>
        <v>0</v>
      </c>
      <c r="J6" s="111">
        <f t="shared" si="1"/>
        <v>0</v>
      </c>
      <c r="K6" s="111">
        <f t="shared" si="1"/>
        <v>0</v>
      </c>
      <c r="L6" s="111">
        <f t="shared" si="1"/>
        <v>0</v>
      </c>
      <c r="M6" s="111">
        <f t="shared" si="1"/>
        <v>0</v>
      </c>
      <c r="N6" s="111">
        <f t="shared" si="1"/>
        <v>0</v>
      </c>
      <c r="O6" s="111">
        <f t="shared" si="1"/>
        <v>0</v>
      </c>
      <c r="P6" s="111">
        <f t="shared" si="1"/>
        <v>0</v>
      </c>
      <c r="Q6" s="111">
        <f t="shared" si="1"/>
        <v>0</v>
      </c>
      <c r="R6" s="111">
        <f t="shared" si="1"/>
        <v>0</v>
      </c>
      <c r="S6" s="111">
        <f t="shared" si="1"/>
        <v>0</v>
      </c>
      <c r="T6" s="111">
        <f>SUM(E6:S6)</f>
        <v>0</v>
      </c>
      <c r="U6" s="112"/>
    </row>
    <row r="7" spans="2:26" x14ac:dyDescent="0.15">
      <c r="B7" s="113"/>
      <c r="C7" s="114" t="s">
        <v>6</v>
      </c>
      <c r="D7" s="115"/>
      <c r="E7" s="116"/>
      <c r="F7" s="116"/>
      <c r="G7" s="116"/>
      <c r="H7" s="116"/>
      <c r="I7" s="116"/>
      <c r="J7" s="116"/>
      <c r="K7" s="116"/>
      <c r="L7" s="116"/>
      <c r="M7" s="116"/>
      <c r="N7" s="116"/>
      <c r="O7" s="116"/>
      <c r="P7" s="116"/>
      <c r="Q7" s="116"/>
      <c r="R7" s="116"/>
      <c r="S7" s="116"/>
      <c r="T7" s="116"/>
      <c r="U7" s="112"/>
    </row>
    <row r="8" spans="2:26" x14ac:dyDescent="0.15">
      <c r="B8" s="117"/>
      <c r="C8" s="117"/>
      <c r="D8" s="118" t="s">
        <v>7</v>
      </c>
      <c r="E8" s="119"/>
      <c r="F8" s="119"/>
      <c r="G8" s="119"/>
      <c r="H8" s="119"/>
      <c r="I8" s="119"/>
      <c r="J8" s="119"/>
      <c r="K8" s="119"/>
      <c r="L8" s="119"/>
      <c r="M8" s="119"/>
      <c r="N8" s="119"/>
      <c r="O8" s="119"/>
      <c r="P8" s="119"/>
      <c r="Q8" s="119"/>
      <c r="R8" s="119"/>
      <c r="S8" s="119"/>
      <c r="T8" s="120">
        <f>SUM(E8:S8)</f>
        <v>0</v>
      </c>
      <c r="U8" s="112"/>
    </row>
    <row r="9" spans="2:26" x14ac:dyDescent="0.15">
      <c r="B9" s="117"/>
      <c r="C9" s="117"/>
      <c r="D9" s="121" t="s">
        <v>8</v>
      </c>
      <c r="E9" s="122"/>
      <c r="F9" s="122"/>
      <c r="G9" s="122"/>
      <c r="H9" s="122"/>
      <c r="I9" s="122"/>
      <c r="J9" s="122"/>
      <c r="K9" s="122"/>
      <c r="L9" s="122"/>
      <c r="M9" s="122"/>
      <c r="N9" s="122"/>
      <c r="O9" s="122"/>
      <c r="P9" s="122"/>
      <c r="Q9" s="122"/>
      <c r="R9" s="122"/>
      <c r="S9" s="122"/>
      <c r="T9" s="123">
        <f>SUM(E9:S9)</f>
        <v>0</v>
      </c>
      <c r="U9" s="112"/>
    </row>
    <row r="10" spans="2:26" x14ac:dyDescent="0.15">
      <c r="B10" s="117"/>
      <c r="C10" s="117"/>
      <c r="D10" s="121" t="s">
        <v>9</v>
      </c>
      <c r="E10" s="122"/>
      <c r="F10" s="122"/>
      <c r="G10" s="122"/>
      <c r="H10" s="122"/>
      <c r="I10" s="122"/>
      <c r="J10" s="122"/>
      <c r="K10" s="122"/>
      <c r="L10" s="122"/>
      <c r="M10" s="122"/>
      <c r="N10" s="122"/>
      <c r="O10" s="122"/>
      <c r="P10" s="122"/>
      <c r="Q10" s="122"/>
      <c r="R10" s="122"/>
      <c r="S10" s="122"/>
      <c r="T10" s="123">
        <f t="shared" ref="T10:T16" si="2">SUM(E10:S10)</f>
        <v>0</v>
      </c>
      <c r="U10" s="112"/>
    </row>
    <row r="11" spans="2:26" x14ac:dyDescent="0.15">
      <c r="B11" s="117"/>
      <c r="C11" s="117"/>
      <c r="D11" s="121" t="s">
        <v>10</v>
      </c>
      <c r="E11" s="122"/>
      <c r="F11" s="122"/>
      <c r="G11" s="122"/>
      <c r="H11" s="122"/>
      <c r="I11" s="122"/>
      <c r="J11" s="122"/>
      <c r="K11" s="122"/>
      <c r="L11" s="122"/>
      <c r="M11" s="122"/>
      <c r="N11" s="122"/>
      <c r="O11" s="122"/>
      <c r="P11" s="122"/>
      <c r="Q11" s="122"/>
      <c r="R11" s="122"/>
      <c r="S11" s="122"/>
      <c r="T11" s="123">
        <f t="shared" si="2"/>
        <v>0</v>
      </c>
      <c r="U11" s="112"/>
    </row>
    <row r="12" spans="2:26" x14ac:dyDescent="0.15">
      <c r="B12" s="117"/>
      <c r="C12" s="117"/>
      <c r="D12" s="121" t="s">
        <v>11</v>
      </c>
      <c r="E12" s="122"/>
      <c r="F12" s="122"/>
      <c r="G12" s="122"/>
      <c r="H12" s="122"/>
      <c r="I12" s="122"/>
      <c r="J12" s="122"/>
      <c r="K12" s="122"/>
      <c r="L12" s="122"/>
      <c r="M12" s="122"/>
      <c r="N12" s="122"/>
      <c r="O12" s="122"/>
      <c r="P12" s="122"/>
      <c r="Q12" s="122"/>
      <c r="R12" s="122"/>
      <c r="S12" s="122"/>
      <c r="T12" s="123">
        <f t="shared" si="2"/>
        <v>0</v>
      </c>
      <c r="U12" s="112"/>
    </row>
    <row r="13" spans="2:26" x14ac:dyDescent="0.15">
      <c r="B13" s="117"/>
      <c r="C13" s="117"/>
      <c r="D13" s="121" t="s">
        <v>12</v>
      </c>
      <c r="E13" s="122"/>
      <c r="F13" s="122"/>
      <c r="G13" s="122"/>
      <c r="H13" s="122"/>
      <c r="I13" s="122"/>
      <c r="J13" s="122"/>
      <c r="K13" s="122"/>
      <c r="L13" s="122"/>
      <c r="M13" s="122"/>
      <c r="N13" s="122"/>
      <c r="O13" s="122"/>
      <c r="P13" s="122"/>
      <c r="Q13" s="122"/>
      <c r="R13" s="122"/>
      <c r="S13" s="122"/>
      <c r="T13" s="123">
        <f t="shared" si="2"/>
        <v>0</v>
      </c>
      <c r="U13" s="112"/>
    </row>
    <row r="14" spans="2:26" x14ac:dyDescent="0.15">
      <c r="B14" s="117"/>
      <c r="C14" s="117"/>
      <c r="D14" s="121" t="s">
        <v>13</v>
      </c>
      <c r="E14" s="122"/>
      <c r="F14" s="122"/>
      <c r="G14" s="122"/>
      <c r="H14" s="122"/>
      <c r="I14" s="122"/>
      <c r="J14" s="122"/>
      <c r="K14" s="122"/>
      <c r="L14" s="122"/>
      <c r="M14" s="122"/>
      <c r="N14" s="122"/>
      <c r="O14" s="122"/>
      <c r="P14" s="122"/>
      <c r="Q14" s="122"/>
      <c r="R14" s="122"/>
      <c r="S14" s="122"/>
      <c r="T14" s="123">
        <f t="shared" si="2"/>
        <v>0</v>
      </c>
      <c r="U14" s="112"/>
    </row>
    <row r="15" spans="2:26" x14ac:dyDescent="0.15">
      <c r="B15" s="117"/>
      <c r="C15" s="117"/>
      <c r="D15" s="121" t="s">
        <v>14</v>
      </c>
      <c r="E15" s="122"/>
      <c r="F15" s="122"/>
      <c r="G15" s="122"/>
      <c r="H15" s="122"/>
      <c r="I15" s="122"/>
      <c r="J15" s="122"/>
      <c r="K15" s="122"/>
      <c r="L15" s="122"/>
      <c r="M15" s="122"/>
      <c r="N15" s="122"/>
      <c r="O15" s="122"/>
      <c r="P15" s="122"/>
      <c r="Q15" s="122"/>
      <c r="R15" s="122"/>
      <c r="S15" s="122"/>
      <c r="T15" s="123">
        <f t="shared" si="2"/>
        <v>0</v>
      </c>
      <c r="U15" s="112"/>
    </row>
    <row r="16" spans="2:26" x14ac:dyDescent="0.15">
      <c r="B16" s="117"/>
      <c r="C16" s="117"/>
      <c r="D16" s="130" t="s">
        <v>15</v>
      </c>
      <c r="E16" s="131"/>
      <c r="F16" s="131"/>
      <c r="G16" s="131"/>
      <c r="H16" s="131"/>
      <c r="I16" s="131"/>
      <c r="J16" s="131"/>
      <c r="K16" s="131"/>
      <c r="L16" s="131"/>
      <c r="M16" s="131"/>
      <c r="N16" s="131"/>
      <c r="O16" s="131"/>
      <c r="P16" s="131"/>
      <c r="Q16" s="131"/>
      <c r="R16" s="131"/>
      <c r="S16" s="131"/>
      <c r="T16" s="132">
        <f t="shared" si="2"/>
        <v>0</v>
      </c>
      <c r="U16" s="112"/>
    </row>
    <row r="17" spans="2:21" x14ac:dyDescent="0.15">
      <c r="B17" s="117"/>
      <c r="C17" s="133"/>
      <c r="D17" s="134" t="s">
        <v>16</v>
      </c>
      <c r="E17" s="111">
        <f>SUM(E8:E16)</f>
        <v>0</v>
      </c>
      <c r="F17" s="111">
        <f t="shared" ref="F17:T17" si="3">SUM(F8:F16)</f>
        <v>0</v>
      </c>
      <c r="G17" s="111">
        <f t="shared" si="3"/>
        <v>0</v>
      </c>
      <c r="H17" s="111">
        <f t="shared" si="3"/>
        <v>0</v>
      </c>
      <c r="I17" s="111">
        <f t="shared" si="3"/>
        <v>0</v>
      </c>
      <c r="J17" s="111">
        <f t="shared" si="3"/>
        <v>0</v>
      </c>
      <c r="K17" s="111">
        <f>SUM(K8:K16)</f>
        <v>0</v>
      </c>
      <c r="L17" s="111">
        <f t="shared" si="3"/>
        <v>0</v>
      </c>
      <c r="M17" s="111">
        <f t="shared" si="3"/>
        <v>0</v>
      </c>
      <c r="N17" s="111">
        <f t="shared" si="3"/>
        <v>0</v>
      </c>
      <c r="O17" s="111">
        <f t="shared" si="3"/>
        <v>0</v>
      </c>
      <c r="P17" s="111">
        <f t="shared" si="3"/>
        <v>0</v>
      </c>
      <c r="Q17" s="111">
        <f t="shared" si="3"/>
        <v>0</v>
      </c>
      <c r="R17" s="111">
        <f t="shared" si="3"/>
        <v>0</v>
      </c>
      <c r="S17" s="111">
        <f t="shared" si="3"/>
        <v>0</v>
      </c>
      <c r="T17" s="111">
        <f t="shared" si="3"/>
        <v>0</v>
      </c>
      <c r="U17" s="112"/>
    </row>
    <row r="18" spans="2:21" x14ac:dyDescent="0.15">
      <c r="B18" s="113"/>
      <c r="C18" s="114" t="s">
        <v>17</v>
      </c>
      <c r="D18" s="115"/>
      <c r="E18" s="116"/>
      <c r="F18" s="116"/>
      <c r="G18" s="116"/>
      <c r="H18" s="116"/>
      <c r="I18" s="116"/>
      <c r="J18" s="116"/>
      <c r="K18" s="116"/>
      <c r="L18" s="116"/>
      <c r="M18" s="116"/>
      <c r="N18" s="116"/>
      <c r="O18" s="116"/>
      <c r="P18" s="116"/>
      <c r="Q18" s="116"/>
      <c r="R18" s="116"/>
      <c r="S18" s="116"/>
      <c r="T18" s="116"/>
      <c r="U18" s="112"/>
    </row>
    <row r="19" spans="2:21" x14ac:dyDescent="0.15">
      <c r="B19" s="117"/>
      <c r="C19" s="117"/>
      <c r="D19" s="128" t="s">
        <v>77</v>
      </c>
      <c r="E19" s="119"/>
      <c r="F19" s="119"/>
      <c r="G19" s="119"/>
      <c r="H19" s="119"/>
      <c r="I19" s="119"/>
      <c r="J19" s="119"/>
      <c r="K19" s="119"/>
      <c r="L19" s="119"/>
      <c r="M19" s="119"/>
      <c r="N19" s="119"/>
      <c r="O19" s="119"/>
      <c r="P19" s="119"/>
      <c r="Q19" s="119"/>
      <c r="R19" s="119"/>
      <c r="S19" s="119"/>
      <c r="T19" s="120">
        <f>SUM(E19:S19)</f>
        <v>0</v>
      </c>
      <c r="U19" s="112"/>
    </row>
    <row r="20" spans="2:21" x14ac:dyDescent="0.15">
      <c r="B20" s="117"/>
      <c r="C20" s="117"/>
      <c r="D20" s="129" t="s">
        <v>78</v>
      </c>
      <c r="E20" s="122"/>
      <c r="F20" s="122"/>
      <c r="G20" s="122"/>
      <c r="H20" s="122"/>
      <c r="I20" s="122"/>
      <c r="J20" s="122"/>
      <c r="K20" s="122"/>
      <c r="L20" s="122"/>
      <c r="M20" s="122"/>
      <c r="N20" s="122"/>
      <c r="O20" s="122"/>
      <c r="P20" s="122"/>
      <c r="Q20" s="122"/>
      <c r="R20" s="122"/>
      <c r="S20" s="122"/>
      <c r="T20" s="123">
        <f t="shared" ref="T20:T37" si="4">SUM(E20:S20)</f>
        <v>0</v>
      </c>
      <c r="U20" s="112"/>
    </row>
    <row r="21" spans="2:21" x14ac:dyDescent="0.15">
      <c r="B21" s="117"/>
      <c r="C21" s="117"/>
      <c r="D21" s="129" t="s">
        <v>79</v>
      </c>
      <c r="E21" s="122"/>
      <c r="F21" s="122"/>
      <c r="G21" s="122"/>
      <c r="H21" s="122"/>
      <c r="I21" s="122"/>
      <c r="J21" s="122"/>
      <c r="K21" s="122"/>
      <c r="L21" s="122"/>
      <c r="M21" s="122"/>
      <c r="N21" s="122"/>
      <c r="O21" s="122"/>
      <c r="P21" s="122"/>
      <c r="Q21" s="122"/>
      <c r="R21" s="122"/>
      <c r="S21" s="122"/>
      <c r="T21" s="123">
        <f t="shared" si="4"/>
        <v>0</v>
      </c>
      <c r="U21" s="112"/>
    </row>
    <row r="22" spans="2:21" x14ac:dyDescent="0.15">
      <c r="B22" s="117"/>
      <c r="C22" s="117"/>
      <c r="D22" s="129" t="s">
        <v>80</v>
      </c>
      <c r="E22" s="122"/>
      <c r="F22" s="122"/>
      <c r="G22" s="122"/>
      <c r="H22" s="122"/>
      <c r="I22" s="122"/>
      <c r="J22" s="122"/>
      <c r="K22" s="122"/>
      <c r="L22" s="122"/>
      <c r="M22" s="122"/>
      <c r="N22" s="122"/>
      <c r="O22" s="122"/>
      <c r="P22" s="122"/>
      <c r="Q22" s="122"/>
      <c r="R22" s="122"/>
      <c r="S22" s="122"/>
      <c r="T22" s="123">
        <f t="shared" si="4"/>
        <v>0</v>
      </c>
      <c r="U22" s="112"/>
    </row>
    <row r="23" spans="2:21" x14ac:dyDescent="0.15">
      <c r="B23" s="117"/>
      <c r="C23" s="117"/>
      <c r="D23" s="129" t="s">
        <v>81</v>
      </c>
      <c r="E23" s="122"/>
      <c r="F23" s="122"/>
      <c r="G23" s="122"/>
      <c r="H23" s="122"/>
      <c r="I23" s="122"/>
      <c r="J23" s="122"/>
      <c r="K23" s="122"/>
      <c r="L23" s="122"/>
      <c r="M23" s="122"/>
      <c r="N23" s="122"/>
      <c r="O23" s="122"/>
      <c r="P23" s="122"/>
      <c r="Q23" s="122"/>
      <c r="R23" s="122"/>
      <c r="S23" s="122"/>
      <c r="T23" s="123">
        <f t="shared" si="4"/>
        <v>0</v>
      </c>
      <c r="U23" s="112"/>
    </row>
    <row r="24" spans="2:21" x14ac:dyDescent="0.15">
      <c r="B24" s="117"/>
      <c r="C24" s="117"/>
      <c r="D24" s="129" t="s">
        <v>82</v>
      </c>
      <c r="E24" s="122"/>
      <c r="F24" s="122"/>
      <c r="G24" s="122"/>
      <c r="H24" s="122"/>
      <c r="I24" s="122"/>
      <c r="J24" s="122"/>
      <c r="K24" s="122"/>
      <c r="L24" s="122"/>
      <c r="M24" s="122"/>
      <c r="N24" s="122"/>
      <c r="O24" s="122"/>
      <c r="P24" s="122"/>
      <c r="Q24" s="122"/>
      <c r="R24" s="122"/>
      <c r="S24" s="122"/>
      <c r="T24" s="123">
        <f t="shared" si="4"/>
        <v>0</v>
      </c>
      <c r="U24" s="112"/>
    </row>
    <row r="25" spans="2:21" x14ac:dyDescent="0.15">
      <c r="B25" s="117"/>
      <c r="C25" s="117"/>
      <c r="D25" s="129" t="s">
        <v>64</v>
      </c>
      <c r="E25" s="122"/>
      <c r="F25" s="122"/>
      <c r="G25" s="122"/>
      <c r="H25" s="122"/>
      <c r="I25" s="122"/>
      <c r="J25" s="122"/>
      <c r="K25" s="122"/>
      <c r="L25" s="122"/>
      <c r="M25" s="122"/>
      <c r="N25" s="122"/>
      <c r="O25" s="122"/>
      <c r="P25" s="122"/>
      <c r="Q25" s="122"/>
      <c r="R25" s="122"/>
      <c r="S25" s="122"/>
      <c r="T25" s="123">
        <f t="shared" si="4"/>
        <v>0</v>
      </c>
      <c r="U25" s="112"/>
    </row>
    <row r="26" spans="2:21" x14ac:dyDescent="0.15">
      <c r="B26" s="117"/>
      <c r="C26" s="117"/>
      <c r="D26" s="129" t="s">
        <v>83</v>
      </c>
      <c r="E26" s="122"/>
      <c r="F26" s="122"/>
      <c r="G26" s="122"/>
      <c r="H26" s="122"/>
      <c r="I26" s="122"/>
      <c r="J26" s="122"/>
      <c r="K26" s="122"/>
      <c r="L26" s="122"/>
      <c r="M26" s="122"/>
      <c r="N26" s="122"/>
      <c r="O26" s="122"/>
      <c r="P26" s="122"/>
      <c r="Q26" s="122"/>
      <c r="R26" s="122"/>
      <c r="S26" s="122"/>
      <c r="T26" s="123">
        <f t="shared" si="4"/>
        <v>0</v>
      </c>
      <c r="U26" s="112"/>
    </row>
    <row r="27" spans="2:21" x14ac:dyDescent="0.15">
      <c r="B27" s="117"/>
      <c r="C27" s="117"/>
      <c r="D27" s="129" t="s">
        <v>84</v>
      </c>
      <c r="E27" s="122"/>
      <c r="F27" s="122"/>
      <c r="G27" s="122"/>
      <c r="H27" s="122"/>
      <c r="I27" s="122"/>
      <c r="J27" s="122"/>
      <c r="K27" s="122"/>
      <c r="L27" s="122"/>
      <c r="M27" s="122"/>
      <c r="N27" s="122"/>
      <c r="O27" s="122"/>
      <c r="P27" s="122"/>
      <c r="Q27" s="122"/>
      <c r="R27" s="122"/>
      <c r="S27" s="122"/>
      <c r="T27" s="123">
        <f t="shared" si="4"/>
        <v>0</v>
      </c>
      <c r="U27" s="112"/>
    </row>
    <row r="28" spans="2:21" x14ac:dyDescent="0.15">
      <c r="B28" s="117"/>
      <c r="C28" s="117"/>
      <c r="D28" s="129" t="s">
        <v>85</v>
      </c>
      <c r="E28" s="122"/>
      <c r="F28" s="122"/>
      <c r="G28" s="122"/>
      <c r="H28" s="122"/>
      <c r="I28" s="122"/>
      <c r="J28" s="122"/>
      <c r="K28" s="122"/>
      <c r="L28" s="122"/>
      <c r="M28" s="122"/>
      <c r="N28" s="122"/>
      <c r="O28" s="122"/>
      <c r="P28" s="122"/>
      <c r="Q28" s="122"/>
      <c r="R28" s="122"/>
      <c r="S28" s="122"/>
      <c r="T28" s="123">
        <f t="shared" si="4"/>
        <v>0</v>
      </c>
      <c r="U28" s="112"/>
    </row>
    <row r="29" spans="2:21" x14ac:dyDescent="0.15">
      <c r="B29" s="117"/>
      <c r="C29" s="117"/>
      <c r="D29" s="129" t="s">
        <v>86</v>
      </c>
      <c r="E29" s="122"/>
      <c r="F29" s="122"/>
      <c r="G29" s="122"/>
      <c r="H29" s="122"/>
      <c r="I29" s="122"/>
      <c r="J29" s="122"/>
      <c r="K29" s="122"/>
      <c r="L29" s="122"/>
      <c r="M29" s="122"/>
      <c r="N29" s="122"/>
      <c r="O29" s="122"/>
      <c r="P29" s="122"/>
      <c r="Q29" s="122"/>
      <c r="R29" s="122"/>
      <c r="S29" s="122"/>
      <c r="T29" s="123">
        <f t="shared" si="4"/>
        <v>0</v>
      </c>
      <c r="U29" s="112"/>
    </row>
    <row r="30" spans="2:21" x14ac:dyDescent="0.15">
      <c r="B30" s="117"/>
      <c r="C30" s="117"/>
      <c r="D30" s="148" t="s">
        <v>87</v>
      </c>
      <c r="E30" s="126"/>
      <c r="F30" s="126"/>
      <c r="G30" s="126"/>
      <c r="H30" s="126"/>
      <c r="I30" s="126"/>
      <c r="J30" s="126"/>
      <c r="K30" s="126"/>
      <c r="L30" s="126"/>
      <c r="M30" s="126"/>
      <c r="N30" s="126"/>
      <c r="O30" s="126"/>
      <c r="P30" s="126"/>
      <c r="Q30" s="126"/>
      <c r="R30" s="126"/>
      <c r="S30" s="126"/>
      <c r="T30" s="124">
        <f t="shared" si="4"/>
        <v>0</v>
      </c>
      <c r="U30" s="112"/>
    </row>
    <row r="31" spans="2:21" x14ac:dyDescent="0.15">
      <c r="B31" s="117"/>
      <c r="C31" s="117"/>
      <c r="D31" s="148" t="s">
        <v>88</v>
      </c>
      <c r="E31" s="126"/>
      <c r="F31" s="126"/>
      <c r="G31" s="126"/>
      <c r="H31" s="126"/>
      <c r="I31" s="126"/>
      <c r="J31" s="126"/>
      <c r="K31" s="126"/>
      <c r="L31" s="126"/>
      <c r="M31" s="126"/>
      <c r="N31" s="126"/>
      <c r="O31" s="126"/>
      <c r="P31" s="126"/>
      <c r="Q31" s="126"/>
      <c r="R31" s="126"/>
      <c r="S31" s="126"/>
      <c r="T31" s="124">
        <f t="shared" si="4"/>
        <v>0</v>
      </c>
      <c r="U31" s="112"/>
    </row>
    <row r="32" spans="2:21" x14ac:dyDescent="0.15">
      <c r="B32" s="117"/>
      <c r="C32" s="117"/>
      <c r="D32" s="149" t="s">
        <v>89</v>
      </c>
      <c r="E32" s="131"/>
      <c r="F32" s="131"/>
      <c r="G32" s="131"/>
      <c r="H32" s="131"/>
      <c r="I32" s="131"/>
      <c r="J32" s="131"/>
      <c r="K32" s="131"/>
      <c r="L32" s="131"/>
      <c r="M32" s="131"/>
      <c r="N32" s="131"/>
      <c r="O32" s="131"/>
      <c r="P32" s="131"/>
      <c r="Q32" s="131"/>
      <c r="R32" s="131"/>
      <c r="S32" s="131"/>
      <c r="T32" s="124">
        <f t="shared" si="4"/>
        <v>0</v>
      </c>
      <c r="U32" s="112"/>
    </row>
    <row r="33" spans="2:21" x14ac:dyDescent="0.15">
      <c r="B33" s="117"/>
      <c r="C33" s="117"/>
      <c r="D33" s="149" t="s">
        <v>90</v>
      </c>
      <c r="E33" s="131"/>
      <c r="F33" s="131"/>
      <c r="G33" s="131"/>
      <c r="H33" s="131"/>
      <c r="I33" s="131"/>
      <c r="J33" s="131"/>
      <c r="K33" s="131"/>
      <c r="L33" s="131"/>
      <c r="M33" s="131"/>
      <c r="N33" s="131"/>
      <c r="O33" s="131"/>
      <c r="P33" s="131"/>
      <c r="Q33" s="131"/>
      <c r="R33" s="131"/>
      <c r="S33" s="131"/>
      <c r="T33" s="124">
        <f t="shared" si="4"/>
        <v>0</v>
      </c>
      <c r="U33" s="112"/>
    </row>
    <row r="34" spans="2:21" x14ac:dyDescent="0.15">
      <c r="B34" s="117"/>
      <c r="C34" s="117"/>
      <c r="D34" s="149" t="s">
        <v>91</v>
      </c>
      <c r="E34" s="131"/>
      <c r="F34" s="131"/>
      <c r="G34" s="131"/>
      <c r="H34" s="131"/>
      <c r="I34" s="131"/>
      <c r="J34" s="131"/>
      <c r="K34" s="131"/>
      <c r="L34" s="131"/>
      <c r="M34" s="131"/>
      <c r="N34" s="131"/>
      <c r="O34" s="131"/>
      <c r="P34" s="131"/>
      <c r="Q34" s="131"/>
      <c r="R34" s="131"/>
      <c r="S34" s="131"/>
      <c r="T34" s="124">
        <f t="shared" si="4"/>
        <v>0</v>
      </c>
      <c r="U34" s="112"/>
    </row>
    <row r="35" spans="2:21" x14ac:dyDescent="0.15">
      <c r="B35" s="117"/>
      <c r="C35" s="117"/>
      <c r="D35" s="149" t="s">
        <v>92</v>
      </c>
      <c r="E35" s="131"/>
      <c r="F35" s="131"/>
      <c r="G35" s="131"/>
      <c r="H35" s="131"/>
      <c r="I35" s="131"/>
      <c r="J35" s="131"/>
      <c r="K35" s="131"/>
      <c r="L35" s="131"/>
      <c r="M35" s="131"/>
      <c r="N35" s="131"/>
      <c r="O35" s="131"/>
      <c r="P35" s="131"/>
      <c r="Q35" s="131"/>
      <c r="R35" s="131"/>
      <c r="S35" s="131"/>
      <c r="T35" s="124">
        <f t="shared" si="4"/>
        <v>0</v>
      </c>
      <c r="U35" s="112"/>
    </row>
    <row r="36" spans="2:21" x14ac:dyDescent="0.15">
      <c r="B36" s="117"/>
      <c r="C36" s="117"/>
      <c r="D36" s="149" t="s">
        <v>93</v>
      </c>
      <c r="E36" s="131"/>
      <c r="F36" s="131"/>
      <c r="G36" s="131"/>
      <c r="H36" s="131"/>
      <c r="I36" s="131"/>
      <c r="J36" s="131"/>
      <c r="K36" s="131"/>
      <c r="L36" s="131"/>
      <c r="M36" s="131"/>
      <c r="N36" s="131"/>
      <c r="O36" s="131"/>
      <c r="P36" s="131"/>
      <c r="Q36" s="131"/>
      <c r="R36" s="131"/>
      <c r="S36" s="131"/>
      <c r="T36" s="124">
        <f t="shared" si="4"/>
        <v>0</v>
      </c>
      <c r="U36" s="112"/>
    </row>
    <row r="37" spans="2:21" x14ac:dyDescent="0.15">
      <c r="B37" s="117"/>
      <c r="C37" s="117"/>
      <c r="D37" s="130" t="s">
        <v>15</v>
      </c>
      <c r="E37" s="131"/>
      <c r="F37" s="131"/>
      <c r="G37" s="131"/>
      <c r="H37" s="131"/>
      <c r="I37" s="131"/>
      <c r="J37" s="131"/>
      <c r="K37" s="131"/>
      <c r="L37" s="131"/>
      <c r="M37" s="131"/>
      <c r="N37" s="131"/>
      <c r="O37" s="131"/>
      <c r="P37" s="131"/>
      <c r="Q37" s="131"/>
      <c r="R37" s="131"/>
      <c r="S37" s="131"/>
      <c r="T37" s="124">
        <f t="shared" si="4"/>
        <v>0</v>
      </c>
      <c r="U37" s="112"/>
    </row>
    <row r="38" spans="2:21" x14ac:dyDescent="0.15">
      <c r="B38" s="117"/>
      <c r="C38" s="133"/>
      <c r="D38" s="134" t="s">
        <v>16</v>
      </c>
      <c r="E38" s="111">
        <f t="shared" ref="E38:T38" si="5">SUM(E19:E37)</f>
        <v>0</v>
      </c>
      <c r="F38" s="111">
        <f t="shared" si="5"/>
        <v>0</v>
      </c>
      <c r="G38" s="111">
        <f t="shared" si="5"/>
        <v>0</v>
      </c>
      <c r="H38" s="111">
        <f t="shared" si="5"/>
        <v>0</v>
      </c>
      <c r="I38" s="111">
        <f t="shared" si="5"/>
        <v>0</v>
      </c>
      <c r="J38" s="111">
        <f t="shared" si="5"/>
        <v>0</v>
      </c>
      <c r="K38" s="111">
        <f t="shared" si="5"/>
        <v>0</v>
      </c>
      <c r="L38" s="111">
        <f t="shared" si="5"/>
        <v>0</v>
      </c>
      <c r="M38" s="111">
        <f t="shared" si="5"/>
        <v>0</v>
      </c>
      <c r="N38" s="111">
        <f t="shared" si="5"/>
        <v>0</v>
      </c>
      <c r="O38" s="111">
        <f t="shared" si="5"/>
        <v>0</v>
      </c>
      <c r="P38" s="111">
        <f t="shared" si="5"/>
        <v>0</v>
      </c>
      <c r="Q38" s="111">
        <f t="shared" si="5"/>
        <v>0</v>
      </c>
      <c r="R38" s="111">
        <f t="shared" si="5"/>
        <v>0</v>
      </c>
      <c r="S38" s="111">
        <f t="shared" si="5"/>
        <v>0</v>
      </c>
      <c r="T38" s="111">
        <f t="shared" si="5"/>
        <v>0</v>
      </c>
      <c r="U38" s="112"/>
    </row>
    <row r="39" spans="2:21" x14ac:dyDescent="0.15">
      <c r="B39" s="117"/>
      <c r="C39" s="114" t="s">
        <v>18</v>
      </c>
      <c r="D39" s="110"/>
      <c r="E39" s="135"/>
      <c r="F39" s="135"/>
      <c r="G39" s="135"/>
      <c r="H39" s="135"/>
      <c r="I39" s="135"/>
      <c r="J39" s="135"/>
      <c r="K39" s="135"/>
      <c r="L39" s="135"/>
      <c r="M39" s="135"/>
      <c r="N39" s="135"/>
      <c r="O39" s="135"/>
      <c r="P39" s="135"/>
      <c r="Q39" s="135"/>
      <c r="R39" s="135"/>
      <c r="S39" s="135"/>
      <c r="T39" s="135"/>
      <c r="U39" s="112"/>
    </row>
    <row r="40" spans="2:21" x14ac:dyDescent="0.15">
      <c r="B40" s="117"/>
      <c r="C40" s="117"/>
      <c r="D40" s="118" t="s">
        <v>94</v>
      </c>
      <c r="E40" s="119"/>
      <c r="F40" s="119"/>
      <c r="G40" s="119"/>
      <c r="H40" s="119"/>
      <c r="I40" s="119"/>
      <c r="J40" s="119"/>
      <c r="K40" s="119"/>
      <c r="L40" s="119"/>
      <c r="M40" s="119"/>
      <c r="N40" s="119"/>
      <c r="O40" s="119"/>
      <c r="P40" s="119"/>
      <c r="Q40" s="119"/>
      <c r="R40" s="119"/>
      <c r="S40" s="119"/>
      <c r="T40" s="120">
        <f>SUM(E40:S40)</f>
        <v>0</v>
      </c>
      <c r="U40" s="112"/>
    </row>
    <row r="41" spans="2:21" x14ac:dyDescent="0.15">
      <c r="B41" s="117"/>
      <c r="C41" s="117"/>
      <c r="D41" s="125" t="s">
        <v>19</v>
      </c>
      <c r="E41" s="126"/>
      <c r="F41" s="126"/>
      <c r="G41" s="126"/>
      <c r="H41" s="126"/>
      <c r="I41" s="126"/>
      <c r="J41" s="126"/>
      <c r="K41" s="126"/>
      <c r="L41" s="126"/>
      <c r="M41" s="126"/>
      <c r="N41" s="126"/>
      <c r="O41" s="126"/>
      <c r="P41" s="126"/>
      <c r="Q41" s="126"/>
      <c r="R41" s="126"/>
      <c r="S41" s="126"/>
      <c r="T41" s="124">
        <f>SUM(E41:S41)</f>
        <v>0</v>
      </c>
      <c r="U41" s="112"/>
    </row>
    <row r="42" spans="2:21" x14ac:dyDescent="0.15">
      <c r="B42" s="117"/>
      <c r="C42" s="117"/>
      <c r="D42" s="125" t="s">
        <v>60</v>
      </c>
      <c r="E42" s="126"/>
      <c r="F42" s="126"/>
      <c r="G42" s="126"/>
      <c r="H42" s="126"/>
      <c r="I42" s="126"/>
      <c r="J42" s="126"/>
      <c r="K42" s="126"/>
      <c r="L42" s="126"/>
      <c r="M42" s="126"/>
      <c r="N42" s="126"/>
      <c r="O42" s="126"/>
      <c r="P42" s="126"/>
      <c r="Q42" s="126"/>
      <c r="R42" s="126"/>
      <c r="S42" s="126"/>
      <c r="T42" s="124">
        <f t="shared" ref="T42:T49" si="6">SUM(E42:S42)</f>
        <v>0</v>
      </c>
      <c r="U42" s="112"/>
    </row>
    <row r="43" spans="2:21" x14ac:dyDescent="0.15">
      <c r="B43" s="117"/>
      <c r="C43" s="117"/>
      <c r="D43" s="125" t="s">
        <v>95</v>
      </c>
      <c r="E43" s="126"/>
      <c r="F43" s="126"/>
      <c r="G43" s="126"/>
      <c r="H43" s="126"/>
      <c r="I43" s="126"/>
      <c r="J43" s="126"/>
      <c r="K43" s="126"/>
      <c r="L43" s="126"/>
      <c r="M43" s="126"/>
      <c r="N43" s="126"/>
      <c r="O43" s="126"/>
      <c r="P43" s="126"/>
      <c r="Q43" s="126"/>
      <c r="R43" s="126"/>
      <c r="S43" s="126"/>
      <c r="T43" s="124"/>
      <c r="U43" s="112"/>
    </row>
    <row r="44" spans="2:21" x14ac:dyDescent="0.15">
      <c r="B44" s="117"/>
      <c r="C44" s="117"/>
      <c r="D44" s="125" t="s">
        <v>61</v>
      </c>
      <c r="E44" s="126"/>
      <c r="F44" s="126"/>
      <c r="G44" s="126"/>
      <c r="H44" s="126"/>
      <c r="I44" s="126"/>
      <c r="J44" s="126"/>
      <c r="K44" s="126"/>
      <c r="L44" s="126"/>
      <c r="M44" s="126"/>
      <c r="N44" s="126"/>
      <c r="O44" s="126"/>
      <c r="P44" s="126"/>
      <c r="Q44" s="126"/>
      <c r="R44" s="126"/>
      <c r="S44" s="126"/>
      <c r="T44" s="124">
        <f t="shared" si="6"/>
        <v>0</v>
      </c>
      <c r="U44" s="112"/>
    </row>
    <row r="45" spans="2:21" x14ac:dyDescent="0.15">
      <c r="B45" s="117"/>
      <c r="C45" s="117"/>
      <c r="D45" s="125" t="s">
        <v>96</v>
      </c>
      <c r="E45" s="126"/>
      <c r="F45" s="126"/>
      <c r="G45" s="126"/>
      <c r="H45" s="126"/>
      <c r="I45" s="126"/>
      <c r="J45" s="126"/>
      <c r="K45" s="126"/>
      <c r="L45" s="126"/>
      <c r="M45" s="126"/>
      <c r="N45" s="126"/>
      <c r="O45" s="126"/>
      <c r="P45" s="126"/>
      <c r="Q45" s="126"/>
      <c r="R45" s="126"/>
      <c r="S45" s="126"/>
      <c r="T45" s="124"/>
      <c r="U45" s="112"/>
    </row>
    <row r="46" spans="2:21" x14ac:dyDescent="0.15">
      <c r="B46" s="117"/>
      <c r="C46" s="117"/>
      <c r="D46" s="125" t="s">
        <v>62</v>
      </c>
      <c r="E46" s="126"/>
      <c r="F46" s="126"/>
      <c r="G46" s="126"/>
      <c r="H46" s="126"/>
      <c r="I46" s="126"/>
      <c r="J46" s="126"/>
      <c r="K46" s="126"/>
      <c r="L46" s="126"/>
      <c r="M46" s="126"/>
      <c r="N46" s="126"/>
      <c r="O46" s="126"/>
      <c r="P46" s="126"/>
      <c r="Q46" s="126"/>
      <c r="R46" s="126"/>
      <c r="S46" s="126"/>
      <c r="T46" s="124">
        <f t="shared" si="6"/>
        <v>0</v>
      </c>
      <c r="U46" s="112"/>
    </row>
    <row r="47" spans="2:21" x14ac:dyDescent="0.15">
      <c r="B47" s="117"/>
      <c r="C47" s="117"/>
      <c r="D47" s="125" t="s">
        <v>97</v>
      </c>
      <c r="E47" s="126"/>
      <c r="F47" s="126"/>
      <c r="G47" s="126"/>
      <c r="H47" s="126"/>
      <c r="I47" s="126"/>
      <c r="J47" s="126"/>
      <c r="K47" s="126"/>
      <c r="L47" s="126"/>
      <c r="M47" s="126"/>
      <c r="N47" s="126"/>
      <c r="O47" s="126"/>
      <c r="P47" s="126"/>
      <c r="Q47" s="126"/>
      <c r="R47" s="126"/>
      <c r="S47" s="126"/>
      <c r="T47" s="124">
        <f t="shared" si="6"/>
        <v>0</v>
      </c>
      <c r="U47" s="112"/>
    </row>
    <row r="48" spans="2:21" x14ac:dyDescent="0.15">
      <c r="B48" s="117"/>
      <c r="C48" s="117"/>
      <c r="D48" s="125" t="s">
        <v>98</v>
      </c>
      <c r="E48" s="126"/>
      <c r="F48" s="126"/>
      <c r="G48" s="126"/>
      <c r="H48" s="126"/>
      <c r="I48" s="126"/>
      <c r="J48" s="126"/>
      <c r="K48" s="126"/>
      <c r="L48" s="126"/>
      <c r="M48" s="126"/>
      <c r="N48" s="126"/>
      <c r="O48" s="126"/>
      <c r="P48" s="126"/>
      <c r="Q48" s="126"/>
      <c r="R48" s="126"/>
      <c r="S48" s="126"/>
      <c r="T48" s="124">
        <f t="shared" si="6"/>
        <v>0</v>
      </c>
      <c r="U48" s="112"/>
    </row>
    <row r="49" spans="2:21" x14ac:dyDescent="0.15">
      <c r="B49" s="117"/>
      <c r="C49" s="117"/>
      <c r="D49" s="150" t="s">
        <v>20</v>
      </c>
      <c r="E49" s="151"/>
      <c r="F49" s="151"/>
      <c r="G49" s="151"/>
      <c r="H49" s="151"/>
      <c r="I49" s="151"/>
      <c r="J49" s="151"/>
      <c r="K49" s="151"/>
      <c r="L49" s="151"/>
      <c r="M49" s="151"/>
      <c r="N49" s="151"/>
      <c r="O49" s="151"/>
      <c r="P49" s="151"/>
      <c r="Q49" s="151"/>
      <c r="R49" s="151"/>
      <c r="S49" s="151"/>
      <c r="T49" s="127">
        <f t="shared" si="6"/>
        <v>0</v>
      </c>
      <c r="U49" s="112"/>
    </row>
    <row r="50" spans="2:21" x14ac:dyDescent="0.15">
      <c r="B50" s="117"/>
      <c r="C50" s="133"/>
      <c r="D50" s="134" t="s">
        <v>16</v>
      </c>
      <c r="E50" s="111">
        <f t="shared" ref="E50:T50" si="7">SUM(E41:E49)</f>
        <v>0</v>
      </c>
      <c r="F50" s="111">
        <f t="shared" si="7"/>
        <v>0</v>
      </c>
      <c r="G50" s="111">
        <f t="shared" si="7"/>
        <v>0</v>
      </c>
      <c r="H50" s="111">
        <f t="shared" si="7"/>
        <v>0</v>
      </c>
      <c r="I50" s="111">
        <f t="shared" si="7"/>
        <v>0</v>
      </c>
      <c r="J50" s="111">
        <f t="shared" si="7"/>
        <v>0</v>
      </c>
      <c r="K50" s="111">
        <f t="shared" si="7"/>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2"/>
    </row>
    <row r="51" spans="2:21" x14ac:dyDescent="0.15">
      <c r="B51" s="117"/>
      <c r="C51" s="114" t="s">
        <v>104</v>
      </c>
      <c r="D51" s="110"/>
      <c r="E51" s="135"/>
      <c r="F51" s="135"/>
      <c r="G51" s="135"/>
      <c r="H51" s="135"/>
      <c r="I51" s="135"/>
      <c r="J51" s="135"/>
      <c r="K51" s="135"/>
      <c r="L51" s="135"/>
      <c r="M51" s="135"/>
      <c r="N51" s="135"/>
      <c r="O51" s="135"/>
      <c r="P51" s="135"/>
      <c r="Q51" s="135"/>
      <c r="R51" s="135"/>
      <c r="S51" s="135"/>
      <c r="T51" s="135"/>
      <c r="U51" s="112"/>
    </row>
    <row r="52" spans="2:21" x14ac:dyDescent="0.15">
      <c r="B52" s="117"/>
      <c r="C52" s="117"/>
      <c r="D52" s="118" t="s">
        <v>105</v>
      </c>
      <c r="E52" s="119"/>
      <c r="F52" s="119"/>
      <c r="G52" s="119"/>
      <c r="H52" s="119"/>
      <c r="I52" s="119"/>
      <c r="J52" s="119"/>
      <c r="K52" s="119"/>
      <c r="L52" s="119"/>
      <c r="M52" s="119"/>
      <c r="N52" s="119"/>
      <c r="O52" s="119"/>
      <c r="P52" s="119"/>
      <c r="Q52" s="119"/>
      <c r="R52" s="119"/>
      <c r="S52" s="119"/>
      <c r="T52" s="120">
        <f>SUM(E52:S52)</f>
        <v>0</v>
      </c>
      <c r="U52" s="112"/>
    </row>
    <row r="53" spans="2:21" x14ac:dyDescent="0.15">
      <c r="B53" s="117"/>
      <c r="C53" s="117"/>
      <c r="D53" s="125" t="s">
        <v>106</v>
      </c>
      <c r="E53" s="126"/>
      <c r="F53" s="126"/>
      <c r="G53" s="126"/>
      <c r="H53" s="126"/>
      <c r="I53" s="126"/>
      <c r="J53" s="126"/>
      <c r="K53" s="126"/>
      <c r="L53" s="126"/>
      <c r="M53" s="126"/>
      <c r="N53" s="126"/>
      <c r="O53" s="126"/>
      <c r="P53" s="126"/>
      <c r="Q53" s="126"/>
      <c r="R53" s="126"/>
      <c r="S53" s="126"/>
      <c r="T53" s="124">
        <f>SUM(E53:S53)</f>
        <v>0</v>
      </c>
      <c r="U53" s="112"/>
    </row>
    <row r="54" spans="2:21" x14ac:dyDescent="0.15">
      <c r="B54" s="117"/>
      <c r="C54" s="117"/>
      <c r="D54" s="125" t="s">
        <v>107</v>
      </c>
      <c r="E54" s="126"/>
      <c r="F54" s="126"/>
      <c r="G54" s="126"/>
      <c r="H54" s="126"/>
      <c r="I54" s="126"/>
      <c r="J54" s="126"/>
      <c r="K54" s="126"/>
      <c r="L54" s="126"/>
      <c r="M54" s="126"/>
      <c r="N54" s="126"/>
      <c r="O54" s="126"/>
      <c r="P54" s="126"/>
      <c r="Q54" s="126"/>
      <c r="R54" s="126"/>
      <c r="S54" s="126"/>
      <c r="T54" s="124">
        <f t="shared" ref="T54" si="8">SUM(E54:S54)</f>
        <v>0</v>
      </c>
      <c r="U54" s="112"/>
    </row>
    <row r="55" spans="2:21" x14ac:dyDescent="0.15">
      <c r="B55" s="117"/>
      <c r="C55" s="117"/>
      <c r="D55" s="125" t="s">
        <v>108</v>
      </c>
      <c r="E55" s="126"/>
      <c r="F55" s="126"/>
      <c r="G55" s="126"/>
      <c r="H55" s="126"/>
      <c r="I55" s="126"/>
      <c r="J55" s="126"/>
      <c r="K55" s="126"/>
      <c r="L55" s="126"/>
      <c r="M55" s="126"/>
      <c r="N55" s="126"/>
      <c r="O55" s="126"/>
      <c r="P55" s="126"/>
      <c r="Q55" s="126"/>
      <c r="R55" s="126"/>
      <c r="S55" s="126"/>
      <c r="T55" s="124"/>
      <c r="U55" s="112"/>
    </row>
    <row r="56" spans="2:21" x14ac:dyDescent="0.15">
      <c r="B56" s="117"/>
      <c r="C56" s="117"/>
      <c r="D56" s="125" t="s">
        <v>109</v>
      </c>
      <c r="E56" s="126"/>
      <c r="F56" s="126"/>
      <c r="G56" s="126"/>
      <c r="H56" s="126"/>
      <c r="I56" s="126"/>
      <c r="J56" s="126"/>
      <c r="K56" s="126"/>
      <c r="L56" s="126"/>
      <c r="M56" s="126"/>
      <c r="N56" s="126"/>
      <c r="O56" s="126"/>
      <c r="P56" s="126"/>
      <c r="Q56" s="126"/>
      <c r="R56" s="126"/>
      <c r="S56" s="126"/>
      <c r="T56" s="124">
        <f t="shared" ref="T56" si="9">SUM(E56:S56)</f>
        <v>0</v>
      </c>
      <c r="U56" s="112"/>
    </row>
    <row r="57" spans="2:21" x14ac:dyDescent="0.15">
      <c r="B57" s="117"/>
      <c r="C57" s="117"/>
      <c r="D57" s="125" t="s">
        <v>110</v>
      </c>
      <c r="E57" s="126"/>
      <c r="F57" s="126"/>
      <c r="G57" s="126"/>
      <c r="H57" s="126"/>
      <c r="I57" s="126"/>
      <c r="J57" s="126"/>
      <c r="K57" s="126"/>
      <c r="L57" s="126"/>
      <c r="M57" s="126"/>
      <c r="N57" s="126"/>
      <c r="O57" s="126"/>
      <c r="P57" s="126"/>
      <c r="Q57" s="126"/>
      <c r="R57" s="126"/>
      <c r="S57" s="126"/>
      <c r="T57" s="124"/>
      <c r="U57" s="112"/>
    </row>
    <row r="58" spans="2:21" x14ac:dyDescent="0.15">
      <c r="B58" s="117"/>
      <c r="C58" s="117"/>
      <c r="D58" s="150" t="s">
        <v>20</v>
      </c>
      <c r="E58" s="151"/>
      <c r="F58" s="151"/>
      <c r="G58" s="151"/>
      <c r="H58" s="151"/>
      <c r="I58" s="151"/>
      <c r="J58" s="151"/>
      <c r="K58" s="151"/>
      <c r="L58" s="151"/>
      <c r="M58" s="151"/>
      <c r="N58" s="151"/>
      <c r="O58" s="151"/>
      <c r="P58" s="151"/>
      <c r="Q58" s="151"/>
      <c r="R58" s="151"/>
      <c r="S58" s="151"/>
      <c r="T58" s="127">
        <f t="shared" ref="T58" si="10">SUM(E58:S58)</f>
        <v>0</v>
      </c>
      <c r="U58" s="112"/>
    </row>
    <row r="59" spans="2:21" x14ac:dyDescent="0.15">
      <c r="B59" s="117"/>
      <c r="C59" s="133"/>
      <c r="D59" s="134" t="s">
        <v>16</v>
      </c>
      <c r="E59" s="111">
        <f t="shared" ref="E59:T59" si="11">SUM(E53:E58)</f>
        <v>0</v>
      </c>
      <c r="F59" s="111">
        <f t="shared" si="11"/>
        <v>0</v>
      </c>
      <c r="G59" s="111">
        <f t="shared" si="11"/>
        <v>0</v>
      </c>
      <c r="H59" s="111">
        <f t="shared" si="11"/>
        <v>0</v>
      </c>
      <c r="I59" s="111">
        <f t="shared" si="11"/>
        <v>0</v>
      </c>
      <c r="J59" s="111">
        <f t="shared" si="11"/>
        <v>0</v>
      </c>
      <c r="K59" s="111">
        <f t="shared" si="11"/>
        <v>0</v>
      </c>
      <c r="L59" s="111">
        <f t="shared" si="11"/>
        <v>0</v>
      </c>
      <c r="M59" s="111">
        <f t="shared" si="11"/>
        <v>0</v>
      </c>
      <c r="N59" s="111">
        <f t="shared" si="11"/>
        <v>0</v>
      </c>
      <c r="O59" s="111">
        <f t="shared" si="11"/>
        <v>0</v>
      </c>
      <c r="P59" s="111">
        <f t="shared" si="11"/>
        <v>0</v>
      </c>
      <c r="Q59" s="111">
        <f t="shared" si="11"/>
        <v>0</v>
      </c>
      <c r="R59" s="111">
        <f t="shared" si="11"/>
        <v>0</v>
      </c>
      <c r="S59" s="111">
        <f t="shared" si="11"/>
        <v>0</v>
      </c>
      <c r="T59" s="111">
        <f t="shared" si="11"/>
        <v>0</v>
      </c>
      <c r="U59" s="112"/>
    </row>
    <row r="60" spans="2:21" x14ac:dyDescent="0.15">
      <c r="B60" s="117"/>
      <c r="C60" s="114" t="s">
        <v>21</v>
      </c>
      <c r="D60" s="110"/>
      <c r="E60" s="135"/>
      <c r="F60" s="135"/>
      <c r="G60" s="135"/>
      <c r="H60" s="135"/>
      <c r="I60" s="135"/>
      <c r="J60" s="135"/>
      <c r="K60" s="135"/>
      <c r="L60" s="135"/>
      <c r="M60" s="135"/>
      <c r="N60" s="135"/>
      <c r="O60" s="135"/>
      <c r="P60" s="135"/>
      <c r="Q60" s="135"/>
      <c r="R60" s="135"/>
      <c r="S60" s="135"/>
      <c r="T60" s="135"/>
      <c r="U60" s="112"/>
    </row>
    <row r="61" spans="2:21" x14ac:dyDescent="0.15">
      <c r="B61" s="117"/>
      <c r="C61" s="117"/>
      <c r="D61" s="136" t="s">
        <v>99</v>
      </c>
      <c r="E61" s="119"/>
      <c r="F61" s="119"/>
      <c r="G61" s="119"/>
      <c r="H61" s="119"/>
      <c r="I61" s="119"/>
      <c r="J61" s="119"/>
      <c r="K61" s="119"/>
      <c r="L61" s="119"/>
      <c r="M61" s="119"/>
      <c r="N61" s="119"/>
      <c r="O61" s="119"/>
      <c r="P61" s="119"/>
      <c r="Q61" s="119"/>
      <c r="R61" s="119"/>
      <c r="S61" s="119"/>
      <c r="T61" s="120">
        <f>SUM(E61:S61)</f>
        <v>0</v>
      </c>
      <c r="U61" s="112"/>
    </row>
    <row r="62" spans="2:21" x14ac:dyDescent="0.15">
      <c r="B62" s="117"/>
      <c r="C62" s="117"/>
      <c r="D62" s="125" t="s">
        <v>100</v>
      </c>
      <c r="E62" s="126"/>
      <c r="F62" s="126"/>
      <c r="G62" s="126"/>
      <c r="H62" s="126"/>
      <c r="I62" s="126"/>
      <c r="J62" s="126"/>
      <c r="K62" s="126"/>
      <c r="L62" s="126"/>
      <c r="M62" s="126"/>
      <c r="N62" s="126"/>
      <c r="O62" s="126"/>
      <c r="P62" s="126"/>
      <c r="Q62" s="126"/>
      <c r="R62" s="126"/>
      <c r="S62" s="126"/>
      <c r="T62" s="123">
        <f t="shared" ref="T62:T64" si="12">SUM(E62:S62)</f>
        <v>0</v>
      </c>
      <c r="U62" s="112"/>
    </row>
    <row r="63" spans="2:21" x14ac:dyDescent="0.15">
      <c r="B63" s="117"/>
      <c r="C63" s="117"/>
      <c r="D63" s="125" t="s">
        <v>101</v>
      </c>
      <c r="E63" s="126"/>
      <c r="F63" s="126"/>
      <c r="G63" s="126"/>
      <c r="H63" s="126"/>
      <c r="I63" s="126"/>
      <c r="J63" s="126"/>
      <c r="K63" s="126"/>
      <c r="L63" s="126"/>
      <c r="M63" s="126"/>
      <c r="N63" s="126"/>
      <c r="O63" s="126"/>
      <c r="P63" s="126"/>
      <c r="Q63" s="126"/>
      <c r="R63" s="126"/>
      <c r="S63" s="126"/>
      <c r="T63" s="123"/>
      <c r="U63" s="112"/>
    </row>
    <row r="64" spans="2:21" x14ac:dyDescent="0.15">
      <c r="B64" s="117"/>
      <c r="C64" s="117"/>
      <c r="D64" s="125" t="s">
        <v>20</v>
      </c>
      <c r="E64" s="126"/>
      <c r="F64" s="126"/>
      <c r="G64" s="126"/>
      <c r="H64" s="126"/>
      <c r="I64" s="126"/>
      <c r="J64" s="126"/>
      <c r="K64" s="126"/>
      <c r="L64" s="126"/>
      <c r="M64" s="126"/>
      <c r="N64" s="126"/>
      <c r="O64" s="126"/>
      <c r="P64" s="126"/>
      <c r="Q64" s="126"/>
      <c r="R64" s="126"/>
      <c r="S64" s="126"/>
      <c r="T64" s="123">
        <f t="shared" si="12"/>
        <v>0</v>
      </c>
      <c r="U64" s="112"/>
    </row>
    <row r="65" spans="2:21" x14ac:dyDescent="0.15">
      <c r="B65" s="117"/>
      <c r="C65" s="133"/>
      <c r="D65" s="134" t="s">
        <v>16</v>
      </c>
      <c r="E65" s="111">
        <f t="shared" ref="E65:T65" si="13">SUM(E61:E64)</f>
        <v>0</v>
      </c>
      <c r="F65" s="111">
        <f t="shared" si="13"/>
        <v>0</v>
      </c>
      <c r="G65" s="111">
        <f t="shared" si="13"/>
        <v>0</v>
      </c>
      <c r="H65" s="111">
        <f t="shared" si="13"/>
        <v>0</v>
      </c>
      <c r="I65" s="111">
        <f t="shared" si="13"/>
        <v>0</v>
      </c>
      <c r="J65" s="111">
        <f t="shared" si="13"/>
        <v>0</v>
      </c>
      <c r="K65" s="111">
        <f t="shared" si="13"/>
        <v>0</v>
      </c>
      <c r="L65" s="111">
        <f t="shared" si="13"/>
        <v>0</v>
      </c>
      <c r="M65" s="111">
        <f t="shared" si="13"/>
        <v>0</v>
      </c>
      <c r="N65" s="111">
        <f t="shared" si="13"/>
        <v>0</v>
      </c>
      <c r="O65" s="111">
        <f t="shared" si="13"/>
        <v>0</v>
      </c>
      <c r="P65" s="111">
        <f t="shared" si="13"/>
        <v>0</v>
      </c>
      <c r="Q65" s="111">
        <f t="shared" si="13"/>
        <v>0</v>
      </c>
      <c r="R65" s="111">
        <f t="shared" si="13"/>
        <v>0</v>
      </c>
      <c r="S65" s="111">
        <f t="shared" si="13"/>
        <v>0</v>
      </c>
      <c r="T65" s="111">
        <f t="shared" si="13"/>
        <v>0</v>
      </c>
      <c r="U65" s="112"/>
    </row>
    <row r="66" spans="2:21" x14ac:dyDescent="0.15">
      <c r="B66" s="152"/>
      <c r="C66" s="138" t="s">
        <v>63</v>
      </c>
      <c r="D66" s="110"/>
      <c r="E66" s="135"/>
      <c r="F66" s="135"/>
      <c r="G66" s="135"/>
      <c r="H66" s="135"/>
      <c r="I66" s="135"/>
      <c r="J66" s="135"/>
      <c r="K66" s="135"/>
      <c r="L66" s="135"/>
      <c r="M66" s="135"/>
      <c r="N66" s="135"/>
      <c r="O66" s="135"/>
      <c r="P66" s="135"/>
      <c r="Q66" s="135"/>
      <c r="R66" s="135"/>
      <c r="S66" s="135"/>
      <c r="T66" s="135"/>
      <c r="U66" s="112"/>
    </row>
    <row r="67" spans="2:21" x14ac:dyDescent="0.15">
      <c r="B67" s="117"/>
      <c r="C67" s="117"/>
      <c r="D67" s="138" t="s">
        <v>22</v>
      </c>
      <c r="E67" s="119"/>
      <c r="F67" s="119"/>
      <c r="G67" s="119"/>
      <c r="H67" s="119"/>
      <c r="I67" s="119"/>
      <c r="J67" s="119"/>
      <c r="K67" s="119"/>
      <c r="L67" s="119"/>
      <c r="M67" s="119"/>
      <c r="N67" s="119"/>
      <c r="O67" s="119"/>
      <c r="P67" s="119"/>
      <c r="Q67" s="119"/>
      <c r="R67" s="119"/>
      <c r="S67" s="119"/>
      <c r="T67" s="120">
        <f>SUM(E67:S67)</f>
        <v>0</v>
      </c>
      <c r="U67" s="112"/>
    </row>
    <row r="68" spans="2:21" x14ac:dyDescent="0.15">
      <c r="B68" s="117"/>
      <c r="C68" s="117"/>
      <c r="D68" s="137" t="s">
        <v>102</v>
      </c>
      <c r="E68" s="116"/>
      <c r="F68" s="116"/>
      <c r="G68" s="116"/>
      <c r="H68" s="116"/>
      <c r="I68" s="116"/>
      <c r="J68" s="116"/>
      <c r="K68" s="116"/>
      <c r="L68" s="116"/>
      <c r="M68" s="116"/>
      <c r="N68" s="116"/>
      <c r="O68" s="116"/>
      <c r="P68" s="116"/>
      <c r="Q68" s="116"/>
      <c r="R68" s="116"/>
      <c r="S68" s="116"/>
      <c r="T68" s="124"/>
      <c r="U68" s="112"/>
    </row>
    <row r="69" spans="2:21" x14ac:dyDescent="0.15">
      <c r="B69" s="117"/>
      <c r="C69" s="117"/>
      <c r="D69" s="139" t="s">
        <v>15</v>
      </c>
      <c r="E69" s="131"/>
      <c r="F69" s="131"/>
      <c r="G69" s="131"/>
      <c r="H69" s="131"/>
      <c r="I69" s="131"/>
      <c r="J69" s="131"/>
      <c r="K69" s="131"/>
      <c r="L69" s="131"/>
      <c r="M69" s="131"/>
      <c r="N69" s="131"/>
      <c r="O69" s="131"/>
      <c r="P69" s="131"/>
      <c r="Q69" s="131"/>
      <c r="R69" s="131"/>
      <c r="S69" s="131"/>
      <c r="T69" s="127">
        <f>SUM(E69:S69)</f>
        <v>0</v>
      </c>
      <c r="U69" s="112"/>
    </row>
    <row r="70" spans="2:21" x14ac:dyDescent="0.15">
      <c r="B70" s="137"/>
      <c r="C70" s="133"/>
      <c r="D70" s="134" t="s">
        <v>16</v>
      </c>
      <c r="E70" s="111">
        <f t="shared" ref="E70:T70" si="14">SUM(E67:E69)</f>
        <v>0</v>
      </c>
      <c r="F70" s="111">
        <f t="shared" si="14"/>
        <v>0</v>
      </c>
      <c r="G70" s="111">
        <f t="shared" si="14"/>
        <v>0</v>
      </c>
      <c r="H70" s="111">
        <f t="shared" si="14"/>
        <v>0</v>
      </c>
      <c r="I70" s="111">
        <f t="shared" si="14"/>
        <v>0</v>
      </c>
      <c r="J70" s="111">
        <f t="shared" si="14"/>
        <v>0</v>
      </c>
      <c r="K70" s="111">
        <f t="shared" si="14"/>
        <v>0</v>
      </c>
      <c r="L70" s="111">
        <f t="shared" si="14"/>
        <v>0</v>
      </c>
      <c r="M70" s="111">
        <f t="shared" si="14"/>
        <v>0</v>
      </c>
      <c r="N70" s="111">
        <f t="shared" si="14"/>
        <v>0</v>
      </c>
      <c r="O70" s="111">
        <f t="shared" si="14"/>
        <v>0</v>
      </c>
      <c r="P70" s="111">
        <f t="shared" si="14"/>
        <v>0</v>
      </c>
      <c r="Q70" s="111">
        <f t="shared" si="14"/>
        <v>0</v>
      </c>
      <c r="R70" s="111">
        <f t="shared" si="14"/>
        <v>0</v>
      </c>
      <c r="S70" s="111">
        <f t="shared" si="14"/>
        <v>0</v>
      </c>
      <c r="T70" s="111">
        <f t="shared" si="14"/>
        <v>0</v>
      </c>
      <c r="U70" s="112"/>
    </row>
    <row r="71" spans="2:21" ht="12.75" thickBot="1" x14ac:dyDescent="0.2">
      <c r="B71" s="140" t="s">
        <v>23</v>
      </c>
      <c r="C71" s="141"/>
      <c r="D71" s="142"/>
      <c r="E71" s="143"/>
      <c r="F71" s="143"/>
      <c r="G71" s="143"/>
      <c r="H71" s="143"/>
      <c r="I71" s="143"/>
      <c r="J71" s="143"/>
      <c r="K71" s="143"/>
      <c r="L71" s="143"/>
      <c r="M71" s="143"/>
      <c r="N71" s="143"/>
      <c r="O71" s="143"/>
      <c r="P71" s="143"/>
      <c r="Q71" s="143"/>
      <c r="R71" s="143"/>
      <c r="S71" s="143"/>
      <c r="T71" s="120">
        <f>SUM(E71:S71)</f>
        <v>0</v>
      </c>
      <c r="U71" s="112"/>
    </row>
    <row r="72" spans="2:21" ht="12.75" thickTop="1" x14ac:dyDescent="0.15">
      <c r="B72" s="144"/>
      <c r="C72" s="145"/>
      <c r="D72" s="146" t="s">
        <v>5</v>
      </c>
      <c r="E72" s="147">
        <f t="shared" ref="E72:T72" si="15">SUM(E6,E71)</f>
        <v>0</v>
      </c>
      <c r="F72" s="147">
        <f t="shared" si="15"/>
        <v>0</v>
      </c>
      <c r="G72" s="147">
        <f t="shared" si="15"/>
        <v>0</v>
      </c>
      <c r="H72" s="147">
        <f t="shared" si="15"/>
        <v>0</v>
      </c>
      <c r="I72" s="147">
        <f t="shared" si="15"/>
        <v>0</v>
      </c>
      <c r="J72" s="147">
        <f t="shared" si="15"/>
        <v>0</v>
      </c>
      <c r="K72" s="147">
        <f t="shared" si="15"/>
        <v>0</v>
      </c>
      <c r="L72" s="147">
        <f t="shared" si="15"/>
        <v>0</v>
      </c>
      <c r="M72" s="147">
        <f t="shared" si="15"/>
        <v>0</v>
      </c>
      <c r="N72" s="147">
        <f t="shared" si="15"/>
        <v>0</v>
      </c>
      <c r="O72" s="147">
        <f t="shared" si="15"/>
        <v>0</v>
      </c>
      <c r="P72" s="147">
        <f t="shared" si="15"/>
        <v>0</v>
      </c>
      <c r="Q72" s="147">
        <f t="shared" si="15"/>
        <v>0</v>
      </c>
      <c r="R72" s="147">
        <f t="shared" si="15"/>
        <v>0</v>
      </c>
      <c r="S72" s="147">
        <f t="shared" si="15"/>
        <v>0</v>
      </c>
      <c r="T72" s="147">
        <f t="shared" si="15"/>
        <v>0</v>
      </c>
      <c r="U72" s="112"/>
    </row>
    <row r="74" spans="2:21" x14ac:dyDescent="0.15">
      <c r="B74" s="95" t="s">
        <v>24</v>
      </c>
      <c r="U74" s="97"/>
    </row>
    <row r="75" spans="2:21" x14ac:dyDescent="0.15">
      <c r="B75" s="95" t="s">
        <v>70</v>
      </c>
    </row>
    <row r="76" spans="2:21" x14ac:dyDescent="0.15">
      <c r="B76" s="95" t="s">
        <v>71</v>
      </c>
    </row>
  </sheetData>
  <mergeCells count="3">
    <mergeCell ref="B2:T2"/>
    <mergeCell ref="P1:Q1"/>
    <mergeCell ref="R1:S1"/>
  </mergeCells>
  <phoneticPr fontId="3"/>
  <pageMargins left="0.25" right="0.25" top="0.75" bottom="0.75" header="0.3" footer="0.3"/>
  <pageSetup paperSize="8" scale="8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pageSetUpPr fitToPage="1"/>
  </sheetPr>
  <dimension ref="B1:AE76"/>
  <sheetViews>
    <sheetView view="pageBreakPreview" zoomScale="77" zoomScaleNormal="100" zoomScaleSheetLayoutView="77" workbookViewId="0">
      <selection activeCell="B1" sqref="B1"/>
    </sheetView>
  </sheetViews>
  <sheetFormatPr defaultRowHeight="12" x14ac:dyDescent="0.15"/>
  <cols>
    <col min="1" max="1" width="1.375" style="95" customWidth="1"/>
    <col min="2" max="3" width="2.625" style="95" customWidth="1"/>
    <col min="4" max="4" width="26.625" style="95" customWidth="1"/>
    <col min="5" max="24" width="12.25" style="95" customWidth="1"/>
    <col min="25" max="25" width="8.625" style="95" customWidth="1"/>
    <col min="26" max="26" width="1.375" style="95" customWidth="1"/>
    <col min="27" max="239" width="9" style="95"/>
    <col min="240" max="240" width="1.375" style="95" customWidth="1"/>
    <col min="241" max="242" width="2.625" style="95" customWidth="1"/>
    <col min="243" max="243" width="26.625" style="95" customWidth="1"/>
    <col min="244" max="258" width="7.375" style="95" customWidth="1"/>
    <col min="259" max="259" width="8.625" style="95" customWidth="1"/>
    <col min="260" max="274" width="7.625" style="95" customWidth="1"/>
    <col min="275" max="275" width="8.375" style="95" customWidth="1"/>
    <col min="276" max="276" width="9.375" style="95" customWidth="1"/>
    <col min="277" max="277" width="1.375" style="95" customWidth="1"/>
    <col min="278" max="495" width="9" style="95"/>
    <col min="496" max="496" width="1.375" style="95" customWidth="1"/>
    <col min="497" max="498" width="2.625" style="95" customWidth="1"/>
    <col min="499" max="499" width="26.625" style="95" customWidth="1"/>
    <col min="500" max="514" width="7.375" style="95" customWidth="1"/>
    <col min="515" max="515" width="8.625" style="95" customWidth="1"/>
    <col min="516" max="530" width="7.625" style="95" customWidth="1"/>
    <col min="531" max="531" width="8.375" style="95" customWidth="1"/>
    <col min="532" max="532" width="9.375" style="95" customWidth="1"/>
    <col min="533" max="533" width="1.375" style="95" customWidth="1"/>
    <col min="534" max="751" width="9" style="95"/>
    <col min="752" max="752" width="1.375" style="95" customWidth="1"/>
    <col min="753" max="754" width="2.625" style="95" customWidth="1"/>
    <col min="755" max="755" width="26.625" style="95" customWidth="1"/>
    <col min="756" max="770" width="7.375" style="95" customWidth="1"/>
    <col min="771" max="771" width="8.625" style="95" customWidth="1"/>
    <col min="772" max="786" width="7.625" style="95" customWidth="1"/>
    <col min="787" max="787" width="8.375" style="95" customWidth="1"/>
    <col min="788" max="788" width="9.375" style="95" customWidth="1"/>
    <col min="789" max="789" width="1.375" style="95" customWidth="1"/>
    <col min="790" max="1007" width="9" style="95"/>
    <col min="1008" max="1008" width="1.375" style="95" customWidth="1"/>
    <col min="1009" max="1010" width="2.625" style="95" customWidth="1"/>
    <col min="1011" max="1011" width="26.625" style="95" customWidth="1"/>
    <col min="1012" max="1026" width="7.375" style="95" customWidth="1"/>
    <col min="1027" max="1027" width="8.625" style="95" customWidth="1"/>
    <col min="1028" max="1042" width="7.625" style="95" customWidth="1"/>
    <col min="1043" max="1043" width="8.375" style="95" customWidth="1"/>
    <col min="1044" max="1044" width="9.375" style="95" customWidth="1"/>
    <col min="1045" max="1045" width="1.375" style="95" customWidth="1"/>
    <col min="1046" max="1263" width="9" style="95"/>
    <col min="1264" max="1264" width="1.375" style="95" customWidth="1"/>
    <col min="1265" max="1266" width="2.625" style="95" customWidth="1"/>
    <col min="1267" max="1267" width="26.625" style="95" customWidth="1"/>
    <col min="1268" max="1282" width="7.375" style="95" customWidth="1"/>
    <col min="1283" max="1283" width="8.625" style="95" customWidth="1"/>
    <col min="1284" max="1298" width="7.625" style="95" customWidth="1"/>
    <col min="1299" max="1299" width="8.375" style="95" customWidth="1"/>
    <col min="1300" max="1300" width="9.375" style="95" customWidth="1"/>
    <col min="1301" max="1301" width="1.375" style="95" customWidth="1"/>
    <col min="1302" max="1519" width="9" style="95"/>
    <col min="1520" max="1520" width="1.375" style="95" customWidth="1"/>
    <col min="1521" max="1522" width="2.625" style="95" customWidth="1"/>
    <col min="1523" max="1523" width="26.625" style="95" customWidth="1"/>
    <col min="1524" max="1538" width="7.375" style="95" customWidth="1"/>
    <col min="1539" max="1539" width="8.625" style="95" customWidth="1"/>
    <col min="1540" max="1554" width="7.625" style="95" customWidth="1"/>
    <col min="1555" max="1555" width="8.375" style="95" customWidth="1"/>
    <col min="1556" max="1556" width="9.375" style="95" customWidth="1"/>
    <col min="1557" max="1557" width="1.375" style="95" customWidth="1"/>
    <col min="1558" max="1775" width="9" style="95"/>
    <col min="1776" max="1776" width="1.375" style="95" customWidth="1"/>
    <col min="1777" max="1778" width="2.625" style="95" customWidth="1"/>
    <col min="1779" max="1779" width="26.625" style="95" customWidth="1"/>
    <col min="1780" max="1794" width="7.375" style="95" customWidth="1"/>
    <col min="1795" max="1795" width="8.625" style="95" customWidth="1"/>
    <col min="1796" max="1810" width="7.625" style="95" customWidth="1"/>
    <col min="1811" max="1811" width="8.375" style="95" customWidth="1"/>
    <col min="1812" max="1812" width="9.375" style="95" customWidth="1"/>
    <col min="1813" max="1813" width="1.375" style="95" customWidth="1"/>
    <col min="1814" max="2031" width="9" style="95"/>
    <col min="2032" max="2032" width="1.375" style="95" customWidth="1"/>
    <col min="2033" max="2034" width="2.625" style="95" customWidth="1"/>
    <col min="2035" max="2035" width="26.625" style="95" customWidth="1"/>
    <col min="2036" max="2050" width="7.375" style="95" customWidth="1"/>
    <col min="2051" max="2051" width="8.625" style="95" customWidth="1"/>
    <col min="2052" max="2066" width="7.625" style="95" customWidth="1"/>
    <col min="2067" max="2067" width="8.375" style="95" customWidth="1"/>
    <col min="2068" max="2068" width="9.375" style="95" customWidth="1"/>
    <col min="2069" max="2069" width="1.375" style="95" customWidth="1"/>
    <col min="2070" max="2287" width="9" style="95"/>
    <col min="2288" max="2288" width="1.375" style="95" customWidth="1"/>
    <col min="2289" max="2290" width="2.625" style="95" customWidth="1"/>
    <col min="2291" max="2291" width="26.625" style="95" customWidth="1"/>
    <col min="2292" max="2306" width="7.375" style="95" customWidth="1"/>
    <col min="2307" max="2307" width="8.625" style="95" customWidth="1"/>
    <col min="2308" max="2322" width="7.625" style="95" customWidth="1"/>
    <col min="2323" max="2323" width="8.375" style="95" customWidth="1"/>
    <col min="2324" max="2324" width="9.375" style="95" customWidth="1"/>
    <col min="2325" max="2325" width="1.375" style="95" customWidth="1"/>
    <col min="2326" max="2543" width="9" style="95"/>
    <col min="2544" max="2544" width="1.375" style="95" customWidth="1"/>
    <col min="2545" max="2546" width="2.625" style="95" customWidth="1"/>
    <col min="2547" max="2547" width="26.625" style="95" customWidth="1"/>
    <col min="2548" max="2562" width="7.375" style="95" customWidth="1"/>
    <col min="2563" max="2563" width="8.625" style="95" customWidth="1"/>
    <col min="2564" max="2578" width="7.625" style="95" customWidth="1"/>
    <col min="2579" max="2579" width="8.375" style="95" customWidth="1"/>
    <col min="2580" max="2580" width="9.375" style="95" customWidth="1"/>
    <col min="2581" max="2581" width="1.375" style="95" customWidth="1"/>
    <col min="2582" max="2799" width="9" style="95"/>
    <col min="2800" max="2800" width="1.375" style="95" customWidth="1"/>
    <col min="2801" max="2802" width="2.625" style="95" customWidth="1"/>
    <col min="2803" max="2803" width="26.625" style="95" customWidth="1"/>
    <col min="2804" max="2818" width="7.375" style="95" customWidth="1"/>
    <col min="2819" max="2819" width="8.625" style="95" customWidth="1"/>
    <col min="2820" max="2834" width="7.625" style="95" customWidth="1"/>
    <col min="2835" max="2835" width="8.375" style="95" customWidth="1"/>
    <col min="2836" max="2836" width="9.375" style="95" customWidth="1"/>
    <col min="2837" max="2837" width="1.375" style="95" customWidth="1"/>
    <col min="2838" max="3055" width="9" style="95"/>
    <col min="3056" max="3056" width="1.375" style="95" customWidth="1"/>
    <col min="3057" max="3058" width="2.625" style="95" customWidth="1"/>
    <col min="3059" max="3059" width="26.625" style="95" customWidth="1"/>
    <col min="3060" max="3074" width="7.375" style="95" customWidth="1"/>
    <col min="3075" max="3075" width="8.625" style="95" customWidth="1"/>
    <col min="3076" max="3090" width="7.625" style="95" customWidth="1"/>
    <col min="3091" max="3091" width="8.375" style="95" customWidth="1"/>
    <col min="3092" max="3092" width="9.375" style="95" customWidth="1"/>
    <col min="3093" max="3093" width="1.375" style="95" customWidth="1"/>
    <col min="3094" max="3311" width="9" style="95"/>
    <col min="3312" max="3312" width="1.375" style="95" customWidth="1"/>
    <col min="3313" max="3314" width="2.625" style="95" customWidth="1"/>
    <col min="3315" max="3315" width="26.625" style="95" customWidth="1"/>
    <col min="3316" max="3330" width="7.375" style="95" customWidth="1"/>
    <col min="3331" max="3331" width="8.625" style="95" customWidth="1"/>
    <col min="3332" max="3346" width="7.625" style="95" customWidth="1"/>
    <col min="3347" max="3347" width="8.375" style="95" customWidth="1"/>
    <col min="3348" max="3348" width="9.375" style="95" customWidth="1"/>
    <col min="3349" max="3349" width="1.375" style="95" customWidth="1"/>
    <col min="3350" max="3567" width="9" style="95"/>
    <col min="3568" max="3568" width="1.375" style="95" customWidth="1"/>
    <col min="3569" max="3570" width="2.625" style="95" customWidth="1"/>
    <col min="3571" max="3571" width="26.625" style="95" customWidth="1"/>
    <col min="3572" max="3586" width="7.375" style="95" customWidth="1"/>
    <col min="3587" max="3587" width="8.625" style="95" customWidth="1"/>
    <col min="3588" max="3602" width="7.625" style="95" customWidth="1"/>
    <col min="3603" max="3603" width="8.375" style="95" customWidth="1"/>
    <col min="3604" max="3604" width="9.375" style="95" customWidth="1"/>
    <col min="3605" max="3605" width="1.375" style="95" customWidth="1"/>
    <col min="3606" max="3823" width="9" style="95"/>
    <col min="3824" max="3824" width="1.375" style="95" customWidth="1"/>
    <col min="3825" max="3826" width="2.625" style="95" customWidth="1"/>
    <col min="3827" max="3827" width="26.625" style="95" customWidth="1"/>
    <col min="3828" max="3842" width="7.375" style="95" customWidth="1"/>
    <col min="3843" max="3843" width="8.625" style="95" customWidth="1"/>
    <col min="3844" max="3858" width="7.625" style="95" customWidth="1"/>
    <col min="3859" max="3859" width="8.375" style="95" customWidth="1"/>
    <col min="3860" max="3860" width="9.375" style="95" customWidth="1"/>
    <col min="3861" max="3861" width="1.375" style="95" customWidth="1"/>
    <col min="3862" max="4079" width="9" style="95"/>
    <col min="4080" max="4080" width="1.375" style="95" customWidth="1"/>
    <col min="4081" max="4082" width="2.625" style="95" customWidth="1"/>
    <col min="4083" max="4083" width="26.625" style="95" customWidth="1"/>
    <col min="4084" max="4098" width="7.375" style="95" customWidth="1"/>
    <col min="4099" max="4099" width="8.625" style="95" customWidth="1"/>
    <col min="4100" max="4114" width="7.625" style="95" customWidth="1"/>
    <col min="4115" max="4115" width="8.375" style="95" customWidth="1"/>
    <col min="4116" max="4116" width="9.375" style="95" customWidth="1"/>
    <col min="4117" max="4117" width="1.375" style="95" customWidth="1"/>
    <col min="4118" max="4335" width="9" style="95"/>
    <col min="4336" max="4336" width="1.375" style="95" customWidth="1"/>
    <col min="4337" max="4338" width="2.625" style="95" customWidth="1"/>
    <col min="4339" max="4339" width="26.625" style="95" customWidth="1"/>
    <col min="4340" max="4354" width="7.375" style="95" customWidth="1"/>
    <col min="4355" max="4355" width="8.625" style="95" customWidth="1"/>
    <col min="4356" max="4370" width="7.625" style="95" customWidth="1"/>
    <col min="4371" max="4371" width="8.375" style="95" customWidth="1"/>
    <col min="4372" max="4372" width="9.375" style="95" customWidth="1"/>
    <col min="4373" max="4373" width="1.375" style="95" customWidth="1"/>
    <col min="4374" max="4591" width="9" style="95"/>
    <col min="4592" max="4592" width="1.375" style="95" customWidth="1"/>
    <col min="4593" max="4594" width="2.625" style="95" customWidth="1"/>
    <col min="4595" max="4595" width="26.625" style="95" customWidth="1"/>
    <col min="4596" max="4610" width="7.375" style="95" customWidth="1"/>
    <col min="4611" max="4611" width="8.625" style="95" customWidth="1"/>
    <col min="4612" max="4626" width="7.625" style="95" customWidth="1"/>
    <col min="4627" max="4627" width="8.375" style="95" customWidth="1"/>
    <col min="4628" max="4628" width="9.375" style="95" customWidth="1"/>
    <col min="4629" max="4629" width="1.375" style="95" customWidth="1"/>
    <col min="4630" max="4847" width="9" style="95"/>
    <col min="4848" max="4848" width="1.375" style="95" customWidth="1"/>
    <col min="4849" max="4850" width="2.625" style="95" customWidth="1"/>
    <col min="4851" max="4851" width="26.625" style="95" customWidth="1"/>
    <col min="4852" max="4866" width="7.375" style="95" customWidth="1"/>
    <col min="4867" max="4867" width="8.625" style="95" customWidth="1"/>
    <col min="4868" max="4882" width="7.625" style="95" customWidth="1"/>
    <col min="4883" max="4883" width="8.375" style="95" customWidth="1"/>
    <col min="4884" max="4884" width="9.375" style="95" customWidth="1"/>
    <col min="4885" max="4885" width="1.375" style="95" customWidth="1"/>
    <col min="4886" max="5103" width="9" style="95"/>
    <col min="5104" max="5104" width="1.375" style="95" customWidth="1"/>
    <col min="5105" max="5106" width="2.625" style="95" customWidth="1"/>
    <col min="5107" max="5107" width="26.625" style="95" customWidth="1"/>
    <col min="5108" max="5122" width="7.375" style="95" customWidth="1"/>
    <col min="5123" max="5123" width="8.625" style="95" customWidth="1"/>
    <col min="5124" max="5138" width="7.625" style="95" customWidth="1"/>
    <col min="5139" max="5139" width="8.375" style="95" customWidth="1"/>
    <col min="5140" max="5140" width="9.375" style="95" customWidth="1"/>
    <col min="5141" max="5141" width="1.375" style="95" customWidth="1"/>
    <col min="5142" max="5359" width="9" style="95"/>
    <col min="5360" max="5360" width="1.375" style="95" customWidth="1"/>
    <col min="5361" max="5362" width="2.625" style="95" customWidth="1"/>
    <col min="5363" max="5363" width="26.625" style="95" customWidth="1"/>
    <col min="5364" max="5378" width="7.375" style="95" customWidth="1"/>
    <col min="5379" max="5379" width="8.625" style="95" customWidth="1"/>
    <col min="5380" max="5394" width="7.625" style="95" customWidth="1"/>
    <col min="5395" max="5395" width="8.375" style="95" customWidth="1"/>
    <col min="5396" max="5396" width="9.375" style="95" customWidth="1"/>
    <col min="5397" max="5397" width="1.375" style="95" customWidth="1"/>
    <col min="5398" max="5615" width="9" style="95"/>
    <col min="5616" max="5616" width="1.375" style="95" customWidth="1"/>
    <col min="5617" max="5618" width="2.625" style="95" customWidth="1"/>
    <col min="5619" max="5619" width="26.625" style="95" customWidth="1"/>
    <col min="5620" max="5634" width="7.375" style="95" customWidth="1"/>
    <col min="5635" max="5635" width="8.625" style="95" customWidth="1"/>
    <col min="5636" max="5650" width="7.625" style="95" customWidth="1"/>
    <col min="5651" max="5651" width="8.375" style="95" customWidth="1"/>
    <col min="5652" max="5652" width="9.375" style="95" customWidth="1"/>
    <col min="5653" max="5653" width="1.375" style="95" customWidth="1"/>
    <col min="5654" max="5871" width="9" style="95"/>
    <col min="5872" max="5872" width="1.375" style="95" customWidth="1"/>
    <col min="5873" max="5874" width="2.625" style="95" customWidth="1"/>
    <col min="5875" max="5875" width="26.625" style="95" customWidth="1"/>
    <col min="5876" max="5890" width="7.375" style="95" customWidth="1"/>
    <col min="5891" max="5891" width="8.625" style="95" customWidth="1"/>
    <col min="5892" max="5906" width="7.625" style="95" customWidth="1"/>
    <col min="5907" max="5907" width="8.375" style="95" customWidth="1"/>
    <col min="5908" max="5908" width="9.375" style="95" customWidth="1"/>
    <col min="5909" max="5909" width="1.375" style="95" customWidth="1"/>
    <col min="5910" max="6127" width="9" style="95"/>
    <col min="6128" max="6128" width="1.375" style="95" customWidth="1"/>
    <col min="6129" max="6130" width="2.625" style="95" customWidth="1"/>
    <col min="6131" max="6131" width="26.625" style="95" customWidth="1"/>
    <col min="6132" max="6146" width="7.375" style="95" customWidth="1"/>
    <col min="6147" max="6147" width="8.625" style="95" customWidth="1"/>
    <col min="6148" max="6162" width="7.625" style="95" customWidth="1"/>
    <col min="6163" max="6163" width="8.375" style="95" customWidth="1"/>
    <col min="6164" max="6164" width="9.375" style="95" customWidth="1"/>
    <col min="6165" max="6165" width="1.375" style="95" customWidth="1"/>
    <col min="6166" max="6383" width="9" style="95"/>
    <col min="6384" max="6384" width="1.375" style="95" customWidth="1"/>
    <col min="6385" max="6386" width="2.625" style="95" customWidth="1"/>
    <col min="6387" max="6387" width="26.625" style="95" customWidth="1"/>
    <col min="6388" max="6402" width="7.375" style="95" customWidth="1"/>
    <col min="6403" max="6403" width="8.625" style="95" customWidth="1"/>
    <col min="6404" max="6418" width="7.625" style="95" customWidth="1"/>
    <col min="6419" max="6419" width="8.375" style="95" customWidth="1"/>
    <col min="6420" max="6420" width="9.375" style="95" customWidth="1"/>
    <col min="6421" max="6421" width="1.375" style="95" customWidth="1"/>
    <col min="6422" max="6639" width="9" style="95"/>
    <col min="6640" max="6640" width="1.375" style="95" customWidth="1"/>
    <col min="6641" max="6642" width="2.625" style="95" customWidth="1"/>
    <col min="6643" max="6643" width="26.625" style="95" customWidth="1"/>
    <col min="6644" max="6658" width="7.375" style="95" customWidth="1"/>
    <col min="6659" max="6659" width="8.625" style="95" customWidth="1"/>
    <col min="6660" max="6674" width="7.625" style="95" customWidth="1"/>
    <col min="6675" max="6675" width="8.375" style="95" customWidth="1"/>
    <col min="6676" max="6676" width="9.375" style="95" customWidth="1"/>
    <col min="6677" max="6677" width="1.375" style="95" customWidth="1"/>
    <col min="6678" max="6895" width="9" style="95"/>
    <col min="6896" max="6896" width="1.375" style="95" customWidth="1"/>
    <col min="6897" max="6898" width="2.625" style="95" customWidth="1"/>
    <col min="6899" max="6899" width="26.625" style="95" customWidth="1"/>
    <col min="6900" max="6914" width="7.375" style="95" customWidth="1"/>
    <col min="6915" max="6915" width="8.625" style="95" customWidth="1"/>
    <col min="6916" max="6930" width="7.625" style="95" customWidth="1"/>
    <col min="6931" max="6931" width="8.375" style="95" customWidth="1"/>
    <col min="6932" max="6932" width="9.375" style="95" customWidth="1"/>
    <col min="6933" max="6933" width="1.375" style="95" customWidth="1"/>
    <col min="6934" max="7151" width="9" style="95"/>
    <col min="7152" max="7152" width="1.375" style="95" customWidth="1"/>
    <col min="7153" max="7154" width="2.625" style="95" customWidth="1"/>
    <col min="7155" max="7155" width="26.625" style="95" customWidth="1"/>
    <col min="7156" max="7170" width="7.375" style="95" customWidth="1"/>
    <col min="7171" max="7171" width="8.625" style="95" customWidth="1"/>
    <col min="7172" max="7186" width="7.625" style="95" customWidth="1"/>
    <col min="7187" max="7187" width="8.375" style="95" customWidth="1"/>
    <col min="7188" max="7188" width="9.375" style="95" customWidth="1"/>
    <col min="7189" max="7189" width="1.375" style="95" customWidth="1"/>
    <col min="7190" max="7407" width="9" style="95"/>
    <col min="7408" max="7408" width="1.375" style="95" customWidth="1"/>
    <col min="7409" max="7410" width="2.625" style="95" customWidth="1"/>
    <col min="7411" max="7411" width="26.625" style="95" customWidth="1"/>
    <col min="7412" max="7426" width="7.375" style="95" customWidth="1"/>
    <col min="7427" max="7427" width="8.625" style="95" customWidth="1"/>
    <col min="7428" max="7442" width="7.625" style="95" customWidth="1"/>
    <col min="7443" max="7443" width="8.375" style="95" customWidth="1"/>
    <col min="7444" max="7444" width="9.375" style="95" customWidth="1"/>
    <col min="7445" max="7445" width="1.375" style="95" customWidth="1"/>
    <col min="7446" max="7663" width="9" style="95"/>
    <col min="7664" max="7664" width="1.375" style="95" customWidth="1"/>
    <col min="7665" max="7666" width="2.625" style="95" customWidth="1"/>
    <col min="7667" max="7667" width="26.625" style="95" customWidth="1"/>
    <col min="7668" max="7682" width="7.375" style="95" customWidth="1"/>
    <col min="7683" max="7683" width="8.625" style="95" customWidth="1"/>
    <col min="7684" max="7698" width="7.625" style="95" customWidth="1"/>
    <col min="7699" max="7699" width="8.375" style="95" customWidth="1"/>
    <col min="7700" max="7700" width="9.375" style="95" customWidth="1"/>
    <col min="7701" max="7701" width="1.375" style="95" customWidth="1"/>
    <col min="7702" max="7919" width="9" style="95"/>
    <col min="7920" max="7920" width="1.375" style="95" customWidth="1"/>
    <col min="7921" max="7922" width="2.625" style="95" customWidth="1"/>
    <col min="7923" max="7923" width="26.625" style="95" customWidth="1"/>
    <col min="7924" max="7938" width="7.375" style="95" customWidth="1"/>
    <col min="7939" max="7939" width="8.625" style="95" customWidth="1"/>
    <col min="7940" max="7954" width="7.625" style="95" customWidth="1"/>
    <col min="7955" max="7955" width="8.375" style="95" customWidth="1"/>
    <col min="7956" max="7956" width="9.375" style="95" customWidth="1"/>
    <col min="7957" max="7957" width="1.375" style="95" customWidth="1"/>
    <col min="7958" max="8175" width="9" style="95"/>
    <col min="8176" max="8176" width="1.375" style="95" customWidth="1"/>
    <col min="8177" max="8178" width="2.625" style="95" customWidth="1"/>
    <col min="8179" max="8179" width="26.625" style="95" customWidth="1"/>
    <col min="8180" max="8194" width="7.375" style="95" customWidth="1"/>
    <col min="8195" max="8195" width="8.625" style="95" customWidth="1"/>
    <col min="8196" max="8210" width="7.625" style="95" customWidth="1"/>
    <col min="8211" max="8211" width="8.375" style="95" customWidth="1"/>
    <col min="8212" max="8212" width="9.375" style="95" customWidth="1"/>
    <col min="8213" max="8213" width="1.375" style="95" customWidth="1"/>
    <col min="8214" max="8431" width="9" style="95"/>
    <col min="8432" max="8432" width="1.375" style="95" customWidth="1"/>
    <col min="8433" max="8434" width="2.625" style="95" customWidth="1"/>
    <col min="8435" max="8435" width="26.625" style="95" customWidth="1"/>
    <col min="8436" max="8450" width="7.375" style="95" customWidth="1"/>
    <col min="8451" max="8451" width="8.625" style="95" customWidth="1"/>
    <col min="8452" max="8466" width="7.625" style="95" customWidth="1"/>
    <col min="8467" max="8467" width="8.375" style="95" customWidth="1"/>
    <col min="8468" max="8468" width="9.375" style="95" customWidth="1"/>
    <col min="8469" max="8469" width="1.375" style="95" customWidth="1"/>
    <col min="8470" max="8687" width="9" style="95"/>
    <col min="8688" max="8688" width="1.375" style="95" customWidth="1"/>
    <col min="8689" max="8690" width="2.625" style="95" customWidth="1"/>
    <col min="8691" max="8691" width="26.625" style="95" customWidth="1"/>
    <col min="8692" max="8706" width="7.375" style="95" customWidth="1"/>
    <col min="8707" max="8707" width="8.625" style="95" customWidth="1"/>
    <col min="8708" max="8722" width="7.625" style="95" customWidth="1"/>
    <col min="8723" max="8723" width="8.375" style="95" customWidth="1"/>
    <col min="8724" max="8724" width="9.375" style="95" customWidth="1"/>
    <col min="8725" max="8725" width="1.375" style="95" customWidth="1"/>
    <col min="8726" max="8943" width="9" style="95"/>
    <col min="8944" max="8944" width="1.375" style="95" customWidth="1"/>
    <col min="8945" max="8946" width="2.625" style="95" customWidth="1"/>
    <col min="8947" max="8947" width="26.625" style="95" customWidth="1"/>
    <col min="8948" max="8962" width="7.375" style="95" customWidth="1"/>
    <col min="8963" max="8963" width="8.625" style="95" customWidth="1"/>
    <col min="8964" max="8978" width="7.625" style="95" customWidth="1"/>
    <col min="8979" max="8979" width="8.375" style="95" customWidth="1"/>
    <col min="8980" max="8980" width="9.375" style="95" customWidth="1"/>
    <col min="8981" max="8981" width="1.375" style="95" customWidth="1"/>
    <col min="8982" max="9199" width="9" style="95"/>
    <col min="9200" max="9200" width="1.375" style="95" customWidth="1"/>
    <col min="9201" max="9202" width="2.625" style="95" customWidth="1"/>
    <col min="9203" max="9203" width="26.625" style="95" customWidth="1"/>
    <col min="9204" max="9218" width="7.375" style="95" customWidth="1"/>
    <col min="9219" max="9219" width="8.625" style="95" customWidth="1"/>
    <col min="9220" max="9234" width="7.625" style="95" customWidth="1"/>
    <col min="9235" max="9235" width="8.375" style="95" customWidth="1"/>
    <col min="9236" max="9236" width="9.375" style="95" customWidth="1"/>
    <col min="9237" max="9237" width="1.375" style="95" customWidth="1"/>
    <col min="9238" max="9455" width="9" style="95"/>
    <col min="9456" max="9456" width="1.375" style="95" customWidth="1"/>
    <col min="9457" max="9458" width="2.625" style="95" customWidth="1"/>
    <col min="9459" max="9459" width="26.625" style="95" customWidth="1"/>
    <col min="9460" max="9474" width="7.375" style="95" customWidth="1"/>
    <col min="9475" max="9475" width="8.625" style="95" customWidth="1"/>
    <col min="9476" max="9490" width="7.625" style="95" customWidth="1"/>
    <col min="9491" max="9491" width="8.375" style="95" customWidth="1"/>
    <col min="9492" max="9492" width="9.375" style="95" customWidth="1"/>
    <col min="9493" max="9493" width="1.375" style="95" customWidth="1"/>
    <col min="9494" max="9711" width="9" style="95"/>
    <col min="9712" max="9712" width="1.375" style="95" customWidth="1"/>
    <col min="9713" max="9714" width="2.625" style="95" customWidth="1"/>
    <col min="9715" max="9715" width="26.625" style="95" customWidth="1"/>
    <col min="9716" max="9730" width="7.375" style="95" customWidth="1"/>
    <col min="9731" max="9731" width="8.625" style="95" customWidth="1"/>
    <col min="9732" max="9746" width="7.625" style="95" customWidth="1"/>
    <col min="9747" max="9747" width="8.375" style="95" customWidth="1"/>
    <col min="9748" max="9748" width="9.375" style="95" customWidth="1"/>
    <col min="9749" max="9749" width="1.375" style="95" customWidth="1"/>
    <col min="9750" max="9967" width="9" style="95"/>
    <col min="9968" max="9968" width="1.375" style="95" customWidth="1"/>
    <col min="9969" max="9970" width="2.625" style="95" customWidth="1"/>
    <col min="9971" max="9971" width="26.625" style="95" customWidth="1"/>
    <col min="9972" max="9986" width="7.375" style="95" customWidth="1"/>
    <col min="9987" max="9987" width="8.625" style="95" customWidth="1"/>
    <col min="9988" max="10002" width="7.625" style="95" customWidth="1"/>
    <col min="10003" max="10003" width="8.375" style="95" customWidth="1"/>
    <col min="10004" max="10004" width="9.375" style="95" customWidth="1"/>
    <col min="10005" max="10005" width="1.375" style="95" customWidth="1"/>
    <col min="10006" max="10223" width="9" style="95"/>
    <col min="10224" max="10224" width="1.375" style="95" customWidth="1"/>
    <col min="10225" max="10226" width="2.625" style="95" customWidth="1"/>
    <col min="10227" max="10227" width="26.625" style="95" customWidth="1"/>
    <col min="10228" max="10242" width="7.375" style="95" customWidth="1"/>
    <col min="10243" max="10243" width="8.625" style="95" customWidth="1"/>
    <col min="10244" max="10258" width="7.625" style="95" customWidth="1"/>
    <col min="10259" max="10259" width="8.375" style="95" customWidth="1"/>
    <col min="10260" max="10260" width="9.375" style="95" customWidth="1"/>
    <col min="10261" max="10261" width="1.375" style="95" customWidth="1"/>
    <col min="10262" max="10479" width="9" style="95"/>
    <col min="10480" max="10480" width="1.375" style="95" customWidth="1"/>
    <col min="10481" max="10482" width="2.625" style="95" customWidth="1"/>
    <col min="10483" max="10483" width="26.625" style="95" customWidth="1"/>
    <col min="10484" max="10498" width="7.375" style="95" customWidth="1"/>
    <col min="10499" max="10499" width="8.625" style="95" customWidth="1"/>
    <col min="10500" max="10514" width="7.625" style="95" customWidth="1"/>
    <col min="10515" max="10515" width="8.375" style="95" customWidth="1"/>
    <col min="10516" max="10516" width="9.375" style="95" customWidth="1"/>
    <col min="10517" max="10517" width="1.375" style="95" customWidth="1"/>
    <col min="10518" max="10735" width="9" style="95"/>
    <col min="10736" max="10736" width="1.375" style="95" customWidth="1"/>
    <col min="10737" max="10738" width="2.625" style="95" customWidth="1"/>
    <col min="10739" max="10739" width="26.625" style="95" customWidth="1"/>
    <col min="10740" max="10754" width="7.375" style="95" customWidth="1"/>
    <col min="10755" max="10755" width="8.625" style="95" customWidth="1"/>
    <col min="10756" max="10770" width="7.625" style="95" customWidth="1"/>
    <col min="10771" max="10771" width="8.375" style="95" customWidth="1"/>
    <col min="10772" max="10772" width="9.375" style="95" customWidth="1"/>
    <col min="10773" max="10773" width="1.375" style="95" customWidth="1"/>
    <col min="10774" max="10991" width="9" style="95"/>
    <col min="10992" max="10992" width="1.375" style="95" customWidth="1"/>
    <col min="10993" max="10994" width="2.625" style="95" customWidth="1"/>
    <col min="10995" max="10995" width="26.625" style="95" customWidth="1"/>
    <col min="10996" max="11010" width="7.375" style="95" customWidth="1"/>
    <col min="11011" max="11011" width="8.625" style="95" customWidth="1"/>
    <col min="11012" max="11026" width="7.625" style="95" customWidth="1"/>
    <col min="11027" max="11027" width="8.375" style="95" customWidth="1"/>
    <col min="11028" max="11028" width="9.375" style="95" customWidth="1"/>
    <col min="11029" max="11029" width="1.375" style="95" customWidth="1"/>
    <col min="11030" max="11247" width="9" style="95"/>
    <col min="11248" max="11248" width="1.375" style="95" customWidth="1"/>
    <col min="11249" max="11250" width="2.625" style="95" customWidth="1"/>
    <col min="11251" max="11251" width="26.625" style="95" customWidth="1"/>
    <col min="11252" max="11266" width="7.375" style="95" customWidth="1"/>
    <col min="11267" max="11267" width="8.625" style="95" customWidth="1"/>
    <col min="11268" max="11282" width="7.625" style="95" customWidth="1"/>
    <col min="11283" max="11283" width="8.375" style="95" customWidth="1"/>
    <col min="11284" max="11284" width="9.375" style="95" customWidth="1"/>
    <col min="11285" max="11285" width="1.375" style="95" customWidth="1"/>
    <col min="11286" max="11503" width="9" style="95"/>
    <col min="11504" max="11504" width="1.375" style="95" customWidth="1"/>
    <col min="11505" max="11506" width="2.625" style="95" customWidth="1"/>
    <col min="11507" max="11507" width="26.625" style="95" customWidth="1"/>
    <col min="11508" max="11522" width="7.375" style="95" customWidth="1"/>
    <col min="11523" max="11523" width="8.625" style="95" customWidth="1"/>
    <col min="11524" max="11538" width="7.625" style="95" customWidth="1"/>
    <col min="11539" max="11539" width="8.375" style="95" customWidth="1"/>
    <col min="11540" max="11540" width="9.375" style="95" customWidth="1"/>
    <col min="11541" max="11541" width="1.375" style="95" customWidth="1"/>
    <col min="11542" max="11759" width="9" style="95"/>
    <col min="11760" max="11760" width="1.375" style="95" customWidth="1"/>
    <col min="11761" max="11762" width="2.625" style="95" customWidth="1"/>
    <col min="11763" max="11763" width="26.625" style="95" customWidth="1"/>
    <col min="11764" max="11778" width="7.375" style="95" customWidth="1"/>
    <col min="11779" max="11779" width="8.625" style="95" customWidth="1"/>
    <col min="11780" max="11794" width="7.625" style="95" customWidth="1"/>
    <col min="11795" max="11795" width="8.375" style="95" customWidth="1"/>
    <col min="11796" max="11796" width="9.375" style="95" customWidth="1"/>
    <col min="11797" max="11797" width="1.375" style="95" customWidth="1"/>
    <col min="11798" max="12015" width="9" style="95"/>
    <col min="12016" max="12016" width="1.375" style="95" customWidth="1"/>
    <col min="12017" max="12018" width="2.625" style="95" customWidth="1"/>
    <col min="12019" max="12019" width="26.625" style="95" customWidth="1"/>
    <col min="12020" max="12034" width="7.375" style="95" customWidth="1"/>
    <col min="12035" max="12035" width="8.625" style="95" customWidth="1"/>
    <col min="12036" max="12050" width="7.625" style="95" customWidth="1"/>
    <col min="12051" max="12051" width="8.375" style="95" customWidth="1"/>
    <col min="12052" max="12052" width="9.375" style="95" customWidth="1"/>
    <col min="12053" max="12053" width="1.375" style="95" customWidth="1"/>
    <col min="12054" max="12271" width="9" style="95"/>
    <col min="12272" max="12272" width="1.375" style="95" customWidth="1"/>
    <col min="12273" max="12274" width="2.625" style="95" customWidth="1"/>
    <col min="12275" max="12275" width="26.625" style="95" customWidth="1"/>
    <col min="12276" max="12290" width="7.375" style="95" customWidth="1"/>
    <col min="12291" max="12291" width="8.625" style="95" customWidth="1"/>
    <col min="12292" max="12306" width="7.625" style="95" customWidth="1"/>
    <col min="12307" max="12307" width="8.375" style="95" customWidth="1"/>
    <col min="12308" max="12308" width="9.375" style="95" customWidth="1"/>
    <col min="12309" max="12309" width="1.375" style="95" customWidth="1"/>
    <col min="12310" max="12527" width="9" style="95"/>
    <col min="12528" max="12528" width="1.375" style="95" customWidth="1"/>
    <col min="12529" max="12530" width="2.625" style="95" customWidth="1"/>
    <col min="12531" max="12531" width="26.625" style="95" customWidth="1"/>
    <col min="12532" max="12546" width="7.375" style="95" customWidth="1"/>
    <col min="12547" max="12547" width="8.625" style="95" customWidth="1"/>
    <col min="12548" max="12562" width="7.625" style="95" customWidth="1"/>
    <col min="12563" max="12563" width="8.375" style="95" customWidth="1"/>
    <col min="12564" max="12564" width="9.375" style="95" customWidth="1"/>
    <col min="12565" max="12565" width="1.375" style="95" customWidth="1"/>
    <col min="12566" max="12783" width="9" style="95"/>
    <col min="12784" max="12784" width="1.375" style="95" customWidth="1"/>
    <col min="12785" max="12786" width="2.625" style="95" customWidth="1"/>
    <col min="12787" max="12787" width="26.625" style="95" customWidth="1"/>
    <col min="12788" max="12802" width="7.375" style="95" customWidth="1"/>
    <col min="12803" max="12803" width="8.625" style="95" customWidth="1"/>
    <col min="12804" max="12818" width="7.625" style="95" customWidth="1"/>
    <col min="12819" max="12819" width="8.375" style="95" customWidth="1"/>
    <col min="12820" max="12820" width="9.375" style="95" customWidth="1"/>
    <col min="12821" max="12821" width="1.375" style="95" customWidth="1"/>
    <col min="12822" max="13039" width="9" style="95"/>
    <col min="13040" max="13040" width="1.375" style="95" customWidth="1"/>
    <col min="13041" max="13042" width="2.625" style="95" customWidth="1"/>
    <col min="13043" max="13043" width="26.625" style="95" customWidth="1"/>
    <col min="13044" max="13058" width="7.375" style="95" customWidth="1"/>
    <col min="13059" max="13059" width="8.625" style="95" customWidth="1"/>
    <col min="13060" max="13074" width="7.625" style="95" customWidth="1"/>
    <col min="13075" max="13075" width="8.375" style="95" customWidth="1"/>
    <col min="13076" max="13076" width="9.375" style="95" customWidth="1"/>
    <col min="13077" max="13077" width="1.375" style="95" customWidth="1"/>
    <col min="13078" max="13295" width="9" style="95"/>
    <col min="13296" max="13296" width="1.375" style="95" customWidth="1"/>
    <col min="13297" max="13298" width="2.625" style="95" customWidth="1"/>
    <col min="13299" max="13299" width="26.625" style="95" customWidth="1"/>
    <col min="13300" max="13314" width="7.375" style="95" customWidth="1"/>
    <col min="13315" max="13315" width="8.625" style="95" customWidth="1"/>
    <col min="13316" max="13330" width="7.625" style="95" customWidth="1"/>
    <col min="13331" max="13331" width="8.375" style="95" customWidth="1"/>
    <col min="13332" max="13332" width="9.375" style="95" customWidth="1"/>
    <col min="13333" max="13333" width="1.375" style="95" customWidth="1"/>
    <col min="13334" max="13551" width="9" style="95"/>
    <col min="13552" max="13552" width="1.375" style="95" customWidth="1"/>
    <col min="13553" max="13554" width="2.625" style="95" customWidth="1"/>
    <col min="13555" max="13555" width="26.625" style="95" customWidth="1"/>
    <col min="13556" max="13570" width="7.375" style="95" customWidth="1"/>
    <col min="13571" max="13571" width="8.625" style="95" customWidth="1"/>
    <col min="13572" max="13586" width="7.625" style="95" customWidth="1"/>
    <col min="13587" max="13587" width="8.375" style="95" customWidth="1"/>
    <col min="13588" max="13588" width="9.375" style="95" customWidth="1"/>
    <col min="13589" max="13589" width="1.375" style="95" customWidth="1"/>
    <col min="13590" max="13807" width="9" style="95"/>
    <col min="13808" max="13808" width="1.375" style="95" customWidth="1"/>
    <col min="13809" max="13810" width="2.625" style="95" customWidth="1"/>
    <col min="13811" max="13811" width="26.625" style="95" customWidth="1"/>
    <col min="13812" max="13826" width="7.375" style="95" customWidth="1"/>
    <col min="13827" max="13827" width="8.625" style="95" customWidth="1"/>
    <col min="13828" max="13842" width="7.625" style="95" customWidth="1"/>
    <col min="13843" max="13843" width="8.375" style="95" customWidth="1"/>
    <col min="13844" max="13844" width="9.375" style="95" customWidth="1"/>
    <col min="13845" max="13845" width="1.375" style="95" customWidth="1"/>
    <col min="13846" max="14063" width="9" style="95"/>
    <col min="14064" max="14064" width="1.375" style="95" customWidth="1"/>
    <col min="14065" max="14066" width="2.625" style="95" customWidth="1"/>
    <col min="14067" max="14067" width="26.625" style="95" customWidth="1"/>
    <col min="14068" max="14082" width="7.375" style="95" customWidth="1"/>
    <col min="14083" max="14083" width="8.625" style="95" customWidth="1"/>
    <col min="14084" max="14098" width="7.625" style="95" customWidth="1"/>
    <col min="14099" max="14099" width="8.375" style="95" customWidth="1"/>
    <col min="14100" max="14100" width="9.375" style="95" customWidth="1"/>
    <col min="14101" max="14101" width="1.375" style="95" customWidth="1"/>
    <col min="14102" max="14319" width="9" style="95"/>
    <col min="14320" max="14320" width="1.375" style="95" customWidth="1"/>
    <col min="14321" max="14322" width="2.625" style="95" customWidth="1"/>
    <col min="14323" max="14323" width="26.625" style="95" customWidth="1"/>
    <col min="14324" max="14338" width="7.375" style="95" customWidth="1"/>
    <col min="14339" max="14339" width="8.625" style="95" customWidth="1"/>
    <col min="14340" max="14354" width="7.625" style="95" customWidth="1"/>
    <col min="14355" max="14355" width="8.375" style="95" customWidth="1"/>
    <col min="14356" max="14356" width="9.375" style="95" customWidth="1"/>
    <col min="14357" max="14357" width="1.375" style="95" customWidth="1"/>
    <col min="14358" max="14575" width="9" style="95"/>
    <col min="14576" max="14576" width="1.375" style="95" customWidth="1"/>
    <col min="14577" max="14578" width="2.625" style="95" customWidth="1"/>
    <col min="14579" max="14579" width="26.625" style="95" customWidth="1"/>
    <col min="14580" max="14594" width="7.375" style="95" customWidth="1"/>
    <col min="14595" max="14595" width="8.625" style="95" customWidth="1"/>
    <col min="14596" max="14610" width="7.625" style="95" customWidth="1"/>
    <col min="14611" max="14611" width="8.375" style="95" customWidth="1"/>
    <col min="14612" max="14612" width="9.375" style="95" customWidth="1"/>
    <col min="14613" max="14613" width="1.375" style="95" customWidth="1"/>
    <col min="14614" max="14831" width="9" style="95"/>
    <col min="14832" max="14832" width="1.375" style="95" customWidth="1"/>
    <col min="14833" max="14834" width="2.625" style="95" customWidth="1"/>
    <col min="14835" max="14835" width="26.625" style="95" customWidth="1"/>
    <col min="14836" max="14850" width="7.375" style="95" customWidth="1"/>
    <col min="14851" max="14851" width="8.625" style="95" customWidth="1"/>
    <col min="14852" max="14866" width="7.625" style="95" customWidth="1"/>
    <col min="14867" max="14867" width="8.375" style="95" customWidth="1"/>
    <col min="14868" max="14868" width="9.375" style="95" customWidth="1"/>
    <col min="14869" max="14869" width="1.375" style="95" customWidth="1"/>
    <col min="14870" max="15087" width="9" style="95"/>
    <col min="15088" max="15088" width="1.375" style="95" customWidth="1"/>
    <col min="15089" max="15090" width="2.625" style="95" customWidth="1"/>
    <col min="15091" max="15091" width="26.625" style="95" customWidth="1"/>
    <col min="15092" max="15106" width="7.375" style="95" customWidth="1"/>
    <col min="15107" max="15107" width="8.625" style="95" customWidth="1"/>
    <col min="15108" max="15122" width="7.625" style="95" customWidth="1"/>
    <col min="15123" max="15123" width="8.375" style="95" customWidth="1"/>
    <col min="15124" max="15124" width="9.375" style="95" customWidth="1"/>
    <col min="15125" max="15125" width="1.375" style="95" customWidth="1"/>
    <col min="15126" max="15343" width="9" style="95"/>
    <col min="15344" max="15344" width="1.375" style="95" customWidth="1"/>
    <col min="15345" max="15346" width="2.625" style="95" customWidth="1"/>
    <col min="15347" max="15347" width="26.625" style="95" customWidth="1"/>
    <col min="15348" max="15362" width="7.375" style="95" customWidth="1"/>
    <col min="15363" max="15363" width="8.625" style="95" customWidth="1"/>
    <col min="15364" max="15378" width="7.625" style="95" customWidth="1"/>
    <col min="15379" max="15379" width="8.375" style="95" customWidth="1"/>
    <col min="15380" max="15380" width="9.375" style="95" customWidth="1"/>
    <col min="15381" max="15381" width="1.375" style="95" customWidth="1"/>
    <col min="15382" max="15599" width="9" style="95"/>
    <col min="15600" max="15600" width="1.375" style="95" customWidth="1"/>
    <col min="15601" max="15602" width="2.625" style="95" customWidth="1"/>
    <col min="15603" max="15603" width="26.625" style="95" customWidth="1"/>
    <col min="15604" max="15618" width="7.375" style="95" customWidth="1"/>
    <col min="15619" max="15619" width="8.625" style="95" customWidth="1"/>
    <col min="15620" max="15634" width="7.625" style="95" customWidth="1"/>
    <col min="15635" max="15635" width="8.375" style="95" customWidth="1"/>
    <col min="15636" max="15636" width="9.375" style="95" customWidth="1"/>
    <col min="15637" max="15637" width="1.375" style="95" customWidth="1"/>
    <col min="15638" max="15855" width="9" style="95"/>
    <col min="15856" max="15856" width="1.375" style="95" customWidth="1"/>
    <col min="15857" max="15858" width="2.625" style="95" customWidth="1"/>
    <col min="15859" max="15859" width="26.625" style="95" customWidth="1"/>
    <col min="15860" max="15874" width="7.375" style="95" customWidth="1"/>
    <col min="15875" max="15875" width="8.625" style="95" customWidth="1"/>
    <col min="15876" max="15890" width="7.625" style="95" customWidth="1"/>
    <col min="15891" max="15891" width="8.375" style="95" customWidth="1"/>
    <col min="15892" max="15892" width="9.375" style="95" customWidth="1"/>
    <col min="15893" max="15893" width="1.375" style="95" customWidth="1"/>
    <col min="15894" max="16111" width="9" style="95"/>
    <col min="16112" max="16112" width="1.375" style="95" customWidth="1"/>
    <col min="16113" max="16114" width="2.625" style="95" customWidth="1"/>
    <col min="16115" max="16115" width="26.625" style="95" customWidth="1"/>
    <col min="16116" max="16130" width="7.375" style="95" customWidth="1"/>
    <col min="16131" max="16131" width="8.625" style="95" customWidth="1"/>
    <col min="16132" max="16146" width="7.625" style="95" customWidth="1"/>
    <col min="16147" max="16147" width="8.375" style="95" customWidth="1"/>
    <col min="16148" max="16148" width="9.375" style="95" customWidth="1"/>
    <col min="16149" max="16149" width="1.375" style="95" customWidth="1"/>
    <col min="16150" max="16384" width="9" style="95"/>
  </cols>
  <sheetData>
    <row r="1" spans="2:31" x14ac:dyDescent="0.15">
      <c r="B1" s="45" t="s">
        <v>67</v>
      </c>
      <c r="U1" s="617" t="s">
        <v>278</v>
      </c>
      <c r="V1" s="615"/>
      <c r="W1" s="617"/>
      <c r="X1" s="615"/>
      <c r="Y1" s="176" t="s">
        <v>243</v>
      </c>
    </row>
    <row r="2" spans="2:31" ht="16.5" x14ac:dyDescent="0.15">
      <c r="B2" s="607" t="s">
        <v>68</v>
      </c>
      <c r="C2" s="607"/>
      <c r="D2" s="607"/>
      <c r="E2" s="607"/>
      <c r="F2" s="607"/>
      <c r="G2" s="607"/>
      <c r="H2" s="607"/>
      <c r="I2" s="607"/>
      <c r="J2" s="607"/>
      <c r="K2" s="607"/>
      <c r="L2" s="607"/>
      <c r="M2" s="607"/>
      <c r="N2" s="607"/>
      <c r="O2" s="607"/>
      <c r="P2" s="607"/>
      <c r="Q2" s="607"/>
      <c r="R2" s="607"/>
      <c r="S2" s="607"/>
      <c r="T2" s="607"/>
      <c r="U2" s="607"/>
      <c r="V2" s="607"/>
      <c r="W2" s="607"/>
      <c r="X2" s="607"/>
      <c r="Y2" s="607"/>
      <c r="Z2" s="96"/>
      <c r="AB2" s="104"/>
      <c r="AC2" s="104"/>
      <c r="AD2" s="104"/>
      <c r="AE2" s="104"/>
    </row>
    <row r="3" spans="2:31" x14ac:dyDescent="0.15">
      <c r="B3" s="174" t="s">
        <v>244</v>
      </c>
      <c r="Y3" s="96" t="s">
        <v>0</v>
      </c>
      <c r="Z3" s="96"/>
    </row>
    <row r="4" spans="2:31" s="104" customFormat="1" x14ac:dyDescent="0.15">
      <c r="B4" s="98"/>
      <c r="C4" s="99"/>
      <c r="D4" s="100" t="s">
        <v>1</v>
      </c>
      <c r="E4" s="101">
        <v>27</v>
      </c>
      <c r="F4" s="101">
        <v>28</v>
      </c>
      <c r="G4" s="101">
        <v>29</v>
      </c>
      <c r="H4" s="101">
        <v>30</v>
      </c>
      <c r="I4" s="101">
        <v>31</v>
      </c>
      <c r="J4" s="101">
        <v>32</v>
      </c>
      <c r="K4" s="101">
        <v>33</v>
      </c>
      <c r="L4" s="101">
        <v>34</v>
      </c>
      <c r="M4" s="101">
        <v>35</v>
      </c>
      <c r="N4" s="101">
        <v>36</v>
      </c>
      <c r="O4" s="101">
        <v>37</v>
      </c>
      <c r="P4" s="101">
        <v>38</v>
      </c>
      <c r="Q4" s="101">
        <v>39</v>
      </c>
      <c r="R4" s="101">
        <v>40</v>
      </c>
      <c r="S4" s="101">
        <v>41</v>
      </c>
      <c r="T4" s="101">
        <v>42</v>
      </c>
      <c r="U4" s="101">
        <v>43</v>
      </c>
      <c r="V4" s="101">
        <v>44</v>
      </c>
      <c r="W4" s="101">
        <v>45</v>
      </c>
      <c r="X4" s="101">
        <v>46</v>
      </c>
      <c r="Y4" s="102" t="s">
        <v>242</v>
      </c>
      <c r="Z4" s="103"/>
    </row>
    <row r="5" spans="2:31" s="104" customFormat="1" x14ac:dyDescent="0.15">
      <c r="B5" s="105" t="s">
        <v>3</v>
      </c>
      <c r="C5" s="106"/>
      <c r="D5" s="159" t="s">
        <v>241</v>
      </c>
      <c r="E5" s="102">
        <v>16</v>
      </c>
      <c r="F5" s="102">
        <v>17</v>
      </c>
      <c r="G5" s="102">
        <v>18</v>
      </c>
      <c r="H5" s="102">
        <v>19</v>
      </c>
      <c r="I5" s="102">
        <v>20</v>
      </c>
      <c r="J5" s="102">
        <v>21</v>
      </c>
      <c r="K5" s="102">
        <v>22</v>
      </c>
      <c r="L5" s="102">
        <v>23</v>
      </c>
      <c r="M5" s="102">
        <v>24</v>
      </c>
      <c r="N5" s="102">
        <v>25</v>
      </c>
      <c r="O5" s="102">
        <v>26</v>
      </c>
      <c r="P5" s="102">
        <v>27</v>
      </c>
      <c r="Q5" s="102">
        <v>28</v>
      </c>
      <c r="R5" s="102">
        <v>29</v>
      </c>
      <c r="S5" s="102">
        <v>30</v>
      </c>
      <c r="T5" s="102">
        <v>31</v>
      </c>
      <c r="U5" s="102">
        <v>32</v>
      </c>
      <c r="V5" s="102">
        <v>33</v>
      </c>
      <c r="W5" s="102">
        <v>34</v>
      </c>
      <c r="X5" s="102">
        <v>35</v>
      </c>
      <c r="Y5" s="107" t="s">
        <v>4</v>
      </c>
      <c r="Z5" s="103"/>
    </row>
    <row r="6" spans="2:31" x14ac:dyDescent="0.15">
      <c r="B6" s="108" t="s">
        <v>103</v>
      </c>
      <c r="C6" s="109"/>
      <c r="D6" s="110"/>
      <c r="E6" s="111">
        <f t="shared" ref="E6:X6" si="0">+E17+E38+E50+E65+E70</f>
        <v>0</v>
      </c>
      <c r="F6" s="111">
        <f t="shared" si="0"/>
        <v>0</v>
      </c>
      <c r="G6" s="111">
        <f t="shared" si="0"/>
        <v>0</v>
      </c>
      <c r="H6" s="111">
        <f t="shared" si="0"/>
        <v>0</v>
      </c>
      <c r="I6" s="111">
        <f t="shared" si="0"/>
        <v>0</v>
      </c>
      <c r="J6" s="111">
        <f t="shared" si="0"/>
        <v>0</v>
      </c>
      <c r="K6" s="111">
        <f t="shared" si="0"/>
        <v>0</v>
      </c>
      <c r="L6" s="111">
        <f t="shared" si="0"/>
        <v>0</v>
      </c>
      <c r="M6" s="111">
        <f t="shared" si="0"/>
        <v>0</v>
      </c>
      <c r="N6" s="111">
        <f t="shared" si="0"/>
        <v>0</v>
      </c>
      <c r="O6" s="111">
        <f t="shared" si="0"/>
        <v>0</v>
      </c>
      <c r="P6" s="111">
        <f t="shared" si="0"/>
        <v>0</v>
      </c>
      <c r="Q6" s="111">
        <f t="shared" si="0"/>
        <v>0</v>
      </c>
      <c r="R6" s="111">
        <f t="shared" si="0"/>
        <v>0</v>
      </c>
      <c r="S6" s="111">
        <f t="shared" si="0"/>
        <v>0</v>
      </c>
      <c r="T6" s="111">
        <f t="shared" si="0"/>
        <v>0</v>
      </c>
      <c r="U6" s="111">
        <f t="shared" si="0"/>
        <v>0</v>
      </c>
      <c r="V6" s="111">
        <f t="shared" si="0"/>
        <v>0</v>
      </c>
      <c r="W6" s="111">
        <f t="shared" si="0"/>
        <v>0</v>
      </c>
      <c r="X6" s="111">
        <f t="shared" si="0"/>
        <v>0</v>
      </c>
      <c r="Y6" s="111">
        <f>SUM(E6:X6)</f>
        <v>0</v>
      </c>
      <c r="Z6" s="112"/>
    </row>
    <row r="7" spans="2:31" x14ac:dyDescent="0.15">
      <c r="B7" s="113"/>
      <c r="C7" s="114" t="s">
        <v>6</v>
      </c>
      <c r="D7" s="115"/>
      <c r="E7" s="116"/>
      <c r="F7" s="116"/>
      <c r="G7" s="116"/>
      <c r="H7" s="116"/>
      <c r="I7" s="116"/>
      <c r="J7" s="116"/>
      <c r="K7" s="116"/>
      <c r="L7" s="116"/>
      <c r="M7" s="116"/>
      <c r="N7" s="116"/>
      <c r="O7" s="116"/>
      <c r="P7" s="116"/>
      <c r="Q7" s="116"/>
      <c r="R7" s="116"/>
      <c r="S7" s="116"/>
      <c r="T7" s="116"/>
      <c r="U7" s="116"/>
      <c r="V7" s="116"/>
      <c r="W7" s="116"/>
      <c r="X7" s="116"/>
      <c r="Y7" s="116"/>
      <c r="Z7" s="112"/>
    </row>
    <row r="8" spans="2:31" x14ac:dyDescent="0.15">
      <c r="B8" s="117"/>
      <c r="C8" s="117"/>
      <c r="D8" s="118" t="s">
        <v>7</v>
      </c>
      <c r="E8" s="119"/>
      <c r="F8" s="119"/>
      <c r="G8" s="119"/>
      <c r="H8" s="119"/>
      <c r="I8" s="119"/>
      <c r="J8" s="119"/>
      <c r="K8" s="119"/>
      <c r="L8" s="119"/>
      <c r="M8" s="119"/>
      <c r="N8" s="119"/>
      <c r="O8" s="119"/>
      <c r="P8" s="119"/>
      <c r="Q8" s="119"/>
      <c r="R8" s="119"/>
      <c r="S8" s="119"/>
      <c r="T8" s="119"/>
      <c r="U8" s="119"/>
      <c r="V8" s="119"/>
      <c r="W8" s="119"/>
      <c r="X8" s="119"/>
      <c r="Y8" s="120">
        <f>SUM(E8:X8)</f>
        <v>0</v>
      </c>
      <c r="Z8" s="112"/>
    </row>
    <row r="9" spans="2:31" x14ac:dyDescent="0.15">
      <c r="B9" s="117"/>
      <c r="C9" s="117"/>
      <c r="D9" s="121" t="s">
        <v>8</v>
      </c>
      <c r="E9" s="122"/>
      <c r="F9" s="122"/>
      <c r="G9" s="122"/>
      <c r="H9" s="122"/>
      <c r="I9" s="122"/>
      <c r="J9" s="122"/>
      <c r="K9" s="122"/>
      <c r="L9" s="122"/>
      <c r="M9" s="122"/>
      <c r="N9" s="122"/>
      <c r="O9" s="122"/>
      <c r="P9" s="122"/>
      <c r="Q9" s="122"/>
      <c r="R9" s="122"/>
      <c r="S9" s="122"/>
      <c r="T9" s="122"/>
      <c r="U9" s="122"/>
      <c r="V9" s="122"/>
      <c r="W9" s="122"/>
      <c r="X9" s="122"/>
      <c r="Y9" s="123">
        <f>SUM(E9:X9)</f>
        <v>0</v>
      </c>
      <c r="Z9" s="112"/>
    </row>
    <row r="10" spans="2:31" x14ac:dyDescent="0.15">
      <c r="B10" s="117"/>
      <c r="C10" s="117"/>
      <c r="D10" s="121" t="s">
        <v>9</v>
      </c>
      <c r="E10" s="122"/>
      <c r="F10" s="122"/>
      <c r="G10" s="122"/>
      <c r="H10" s="122"/>
      <c r="I10" s="122"/>
      <c r="J10" s="122"/>
      <c r="K10" s="122"/>
      <c r="L10" s="122"/>
      <c r="M10" s="122"/>
      <c r="N10" s="122"/>
      <c r="O10" s="122"/>
      <c r="P10" s="122"/>
      <c r="Q10" s="122"/>
      <c r="R10" s="122"/>
      <c r="S10" s="122"/>
      <c r="T10" s="122"/>
      <c r="U10" s="122"/>
      <c r="V10" s="122"/>
      <c r="W10" s="122"/>
      <c r="X10" s="122"/>
      <c r="Y10" s="123">
        <f t="shared" ref="Y10:Y16" si="1">SUM(E10:X10)</f>
        <v>0</v>
      </c>
      <c r="Z10" s="112"/>
    </row>
    <row r="11" spans="2:31" x14ac:dyDescent="0.15">
      <c r="B11" s="117"/>
      <c r="C11" s="117"/>
      <c r="D11" s="121" t="s">
        <v>10</v>
      </c>
      <c r="E11" s="122"/>
      <c r="F11" s="122"/>
      <c r="G11" s="122"/>
      <c r="H11" s="122"/>
      <c r="I11" s="122"/>
      <c r="J11" s="122"/>
      <c r="K11" s="122"/>
      <c r="L11" s="122"/>
      <c r="M11" s="122"/>
      <c r="N11" s="122"/>
      <c r="O11" s="122"/>
      <c r="P11" s="122"/>
      <c r="Q11" s="122"/>
      <c r="R11" s="122"/>
      <c r="S11" s="122"/>
      <c r="T11" s="122"/>
      <c r="U11" s="122"/>
      <c r="V11" s="122"/>
      <c r="W11" s="122"/>
      <c r="X11" s="122"/>
      <c r="Y11" s="123">
        <f t="shared" si="1"/>
        <v>0</v>
      </c>
      <c r="Z11" s="112"/>
    </row>
    <row r="12" spans="2:31" x14ac:dyDescent="0.15">
      <c r="B12" s="117"/>
      <c r="C12" s="117"/>
      <c r="D12" s="121" t="s">
        <v>11</v>
      </c>
      <c r="E12" s="122"/>
      <c r="F12" s="122"/>
      <c r="G12" s="122"/>
      <c r="H12" s="122"/>
      <c r="I12" s="122"/>
      <c r="J12" s="122"/>
      <c r="K12" s="122"/>
      <c r="L12" s="122"/>
      <c r="M12" s="122"/>
      <c r="N12" s="122"/>
      <c r="O12" s="122"/>
      <c r="P12" s="122"/>
      <c r="Q12" s="122"/>
      <c r="R12" s="122"/>
      <c r="S12" s="122"/>
      <c r="T12" s="122"/>
      <c r="U12" s="122"/>
      <c r="V12" s="122"/>
      <c r="W12" s="122"/>
      <c r="X12" s="122"/>
      <c r="Y12" s="123">
        <f t="shared" si="1"/>
        <v>0</v>
      </c>
      <c r="Z12" s="112"/>
    </row>
    <row r="13" spans="2:31" x14ac:dyDescent="0.15">
      <c r="B13" s="117"/>
      <c r="C13" s="117"/>
      <c r="D13" s="121" t="s">
        <v>12</v>
      </c>
      <c r="E13" s="122"/>
      <c r="F13" s="122"/>
      <c r="G13" s="122"/>
      <c r="H13" s="122"/>
      <c r="I13" s="122"/>
      <c r="J13" s="122"/>
      <c r="K13" s="122"/>
      <c r="L13" s="122"/>
      <c r="M13" s="122"/>
      <c r="N13" s="122"/>
      <c r="O13" s="122"/>
      <c r="P13" s="122"/>
      <c r="Q13" s="122"/>
      <c r="R13" s="122"/>
      <c r="S13" s="122"/>
      <c r="T13" s="122"/>
      <c r="U13" s="122"/>
      <c r="V13" s="122"/>
      <c r="W13" s="122"/>
      <c r="X13" s="122"/>
      <c r="Y13" s="123">
        <f t="shared" si="1"/>
        <v>0</v>
      </c>
      <c r="Z13" s="112"/>
    </row>
    <row r="14" spans="2:31" x14ac:dyDescent="0.15">
      <c r="B14" s="117"/>
      <c r="C14" s="117"/>
      <c r="D14" s="121" t="s">
        <v>13</v>
      </c>
      <c r="E14" s="122"/>
      <c r="F14" s="122"/>
      <c r="G14" s="122"/>
      <c r="H14" s="122"/>
      <c r="I14" s="122"/>
      <c r="J14" s="122"/>
      <c r="K14" s="122"/>
      <c r="L14" s="122"/>
      <c r="M14" s="122"/>
      <c r="N14" s="122"/>
      <c r="O14" s="122"/>
      <c r="P14" s="122"/>
      <c r="Q14" s="122"/>
      <c r="R14" s="122"/>
      <c r="S14" s="122"/>
      <c r="T14" s="122"/>
      <c r="U14" s="122"/>
      <c r="V14" s="122"/>
      <c r="W14" s="122"/>
      <c r="X14" s="122"/>
      <c r="Y14" s="123">
        <f t="shared" si="1"/>
        <v>0</v>
      </c>
      <c r="Z14" s="112"/>
    </row>
    <row r="15" spans="2:31" x14ac:dyDescent="0.15">
      <c r="B15" s="117"/>
      <c r="C15" s="117"/>
      <c r="D15" s="121" t="s">
        <v>14</v>
      </c>
      <c r="E15" s="122"/>
      <c r="F15" s="122"/>
      <c r="G15" s="122"/>
      <c r="H15" s="122"/>
      <c r="I15" s="122"/>
      <c r="J15" s="122"/>
      <c r="K15" s="122"/>
      <c r="L15" s="122"/>
      <c r="M15" s="122"/>
      <c r="N15" s="122"/>
      <c r="O15" s="122"/>
      <c r="P15" s="122"/>
      <c r="Q15" s="122"/>
      <c r="R15" s="122"/>
      <c r="S15" s="122"/>
      <c r="T15" s="122"/>
      <c r="U15" s="122"/>
      <c r="V15" s="122"/>
      <c r="W15" s="122"/>
      <c r="X15" s="122"/>
      <c r="Y15" s="123">
        <f t="shared" si="1"/>
        <v>0</v>
      </c>
      <c r="Z15" s="112"/>
    </row>
    <row r="16" spans="2:31" x14ac:dyDescent="0.15">
      <c r="B16" s="117"/>
      <c r="C16" s="117"/>
      <c r="D16" s="130" t="s">
        <v>15</v>
      </c>
      <c r="E16" s="131"/>
      <c r="F16" s="131"/>
      <c r="G16" s="131"/>
      <c r="H16" s="131"/>
      <c r="I16" s="131"/>
      <c r="J16" s="131"/>
      <c r="K16" s="131"/>
      <c r="L16" s="131"/>
      <c r="M16" s="131"/>
      <c r="N16" s="131"/>
      <c r="O16" s="131"/>
      <c r="P16" s="131"/>
      <c r="Q16" s="131"/>
      <c r="R16" s="131"/>
      <c r="S16" s="131"/>
      <c r="T16" s="131"/>
      <c r="U16" s="131"/>
      <c r="V16" s="131"/>
      <c r="W16" s="131"/>
      <c r="X16" s="131"/>
      <c r="Y16" s="132">
        <f t="shared" si="1"/>
        <v>0</v>
      </c>
      <c r="Z16" s="112"/>
    </row>
    <row r="17" spans="2:26" x14ac:dyDescent="0.15">
      <c r="B17" s="117"/>
      <c r="C17" s="133"/>
      <c r="D17" s="134" t="s">
        <v>16</v>
      </c>
      <c r="E17" s="111">
        <f>SUM(E8:E16)</f>
        <v>0</v>
      </c>
      <c r="F17" s="111">
        <f t="shared" ref="F17:Y17" si="2">SUM(F8:F16)</f>
        <v>0</v>
      </c>
      <c r="G17" s="111">
        <f t="shared" si="2"/>
        <v>0</v>
      </c>
      <c r="H17" s="111">
        <f t="shared" si="2"/>
        <v>0</v>
      </c>
      <c r="I17" s="111">
        <f t="shared" si="2"/>
        <v>0</v>
      </c>
      <c r="J17" s="111">
        <f t="shared" si="2"/>
        <v>0</v>
      </c>
      <c r="K17" s="111">
        <f>SUM(K8:K16)</f>
        <v>0</v>
      </c>
      <c r="L17" s="111">
        <f t="shared" si="2"/>
        <v>0</v>
      </c>
      <c r="M17" s="111">
        <f t="shared" si="2"/>
        <v>0</v>
      </c>
      <c r="N17" s="111">
        <f t="shared" si="2"/>
        <v>0</v>
      </c>
      <c r="O17" s="111">
        <f t="shared" si="2"/>
        <v>0</v>
      </c>
      <c r="P17" s="111">
        <f t="shared" si="2"/>
        <v>0</v>
      </c>
      <c r="Q17" s="111">
        <f t="shared" si="2"/>
        <v>0</v>
      </c>
      <c r="R17" s="111">
        <f t="shared" si="2"/>
        <v>0</v>
      </c>
      <c r="S17" s="111">
        <f t="shared" si="2"/>
        <v>0</v>
      </c>
      <c r="T17" s="111">
        <f t="shared" si="2"/>
        <v>0</v>
      </c>
      <c r="U17" s="111">
        <f t="shared" si="2"/>
        <v>0</v>
      </c>
      <c r="V17" s="111">
        <f t="shared" si="2"/>
        <v>0</v>
      </c>
      <c r="W17" s="111">
        <f t="shared" si="2"/>
        <v>0</v>
      </c>
      <c r="X17" s="111">
        <f t="shared" si="2"/>
        <v>0</v>
      </c>
      <c r="Y17" s="111">
        <f t="shared" si="2"/>
        <v>0</v>
      </c>
      <c r="Z17" s="112"/>
    </row>
    <row r="18" spans="2:26" x14ac:dyDescent="0.15">
      <c r="B18" s="113"/>
      <c r="C18" s="114" t="s">
        <v>17</v>
      </c>
      <c r="D18" s="115"/>
      <c r="E18" s="116"/>
      <c r="F18" s="116"/>
      <c r="G18" s="116"/>
      <c r="H18" s="116"/>
      <c r="I18" s="116"/>
      <c r="J18" s="116"/>
      <c r="K18" s="116"/>
      <c r="L18" s="116"/>
      <c r="M18" s="116"/>
      <c r="N18" s="116"/>
      <c r="O18" s="116"/>
      <c r="P18" s="116"/>
      <c r="Q18" s="116"/>
      <c r="R18" s="116"/>
      <c r="S18" s="116"/>
      <c r="T18" s="116"/>
      <c r="U18" s="116"/>
      <c r="V18" s="116"/>
      <c r="W18" s="116"/>
      <c r="X18" s="116"/>
      <c r="Y18" s="116"/>
      <c r="Z18" s="112"/>
    </row>
    <row r="19" spans="2:26" x14ac:dyDescent="0.15">
      <c r="B19" s="117"/>
      <c r="C19" s="117"/>
      <c r="D19" s="128" t="s">
        <v>77</v>
      </c>
      <c r="E19" s="119"/>
      <c r="F19" s="119"/>
      <c r="G19" s="119"/>
      <c r="H19" s="119"/>
      <c r="I19" s="119"/>
      <c r="J19" s="119"/>
      <c r="K19" s="119"/>
      <c r="L19" s="119"/>
      <c r="M19" s="119"/>
      <c r="N19" s="119"/>
      <c r="O19" s="119"/>
      <c r="P19" s="119"/>
      <c r="Q19" s="119"/>
      <c r="R19" s="119"/>
      <c r="S19" s="119"/>
      <c r="T19" s="119"/>
      <c r="U19" s="119"/>
      <c r="V19" s="119"/>
      <c r="W19" s="119"/>
      <c r="X19" s="119"/>
      <c r="Y19" s="120">
        <f>SUM(E19:X19)</f>
        <v>0</v>
      </c>
      <c r="Z19" s="112"/>
    </row>
    <row r="20" spans="2:26" x14ac:dyDescent="0.15">
      <c r="B20" s="117"/>
      <c r="C20" s="117"/>
      <c r="D20" s="129" t="s">
        <v>78</v>
      </c>
      <c r="E20" s="122"/>
      <c r="F20" s="122"/>
      <c r="G20" s="122"/>
      <c r="H20" s="122"/>
      <c r="I20" s="122"/>
      <c r="J20" s="122"/>
      <c r="K20" s="122"/>
      <c r="L20" s="122"/>
      <c r="M20" s="122"/>
      <c r="N20" s="122"/>
      <c r="O20" s="122"/>
      <c r="P20" s="122"/>
      <c r="Q20" s="122"/>
      <c r="R20" s="122"/>
      <c r="S20" s="122"/>
      <c r="T20" s="122"/>
      <c r="U20" s="122"/>
      <c r="V20" s="122"/>
      <c r="W20" s="122"/>
      <c r="X20" s="122"/>
      <c r="Y20" s="123">
        <f t="shared" ref="Y20:Y37" si="3">SUM(E20:X20)</f>
        <v>0</v>
      </c>
      <c r="Z20" s="112"/>
    </row>
    <row r="21" spans="2:26" x14ac:dyDescent="0.15">
      <c r="B21" s="117"/>
      <c r="C21" s="117"/>
      <c r="D21" s="129" t="s">
        <v>79</v>
      </c>
      <c r="E21" s="122"/>
      <c r="F21" s="122"/>
      <c r="G21" s="122"/>
      <c r="H21" s="122"/>
      <c r="I21" s="122"/>
      <c r="J21" s="122"/>
      <c r="K21" s="122"/>
      <c r="L21" s="122"/>
      <c r="M21" s="122"/>
      <c r="N21" s="122"/>
      <c r="O21" s="122"/>
      <c r="P21" s="122"/>
      <c r="Q21" s="122"/>
      <c r="R21" s="122"/>
      <c r="S21" s="122"/>
      <c r="T21" s="122"/>
      <c r="U21" s="122"/>
      <c r="V21" s="122"/>
      <c r="W21" s="122"/>
      <c r="X21" s="122"/>
      <c r="Y21" s="123">
        <f t="shared" si="3"/>
        <v>0</v>
      </c>
      <c r="Z21" s="112"/>
    </row>
    <row r="22" spans="2:26" x14ac:dyDescent="0.15">
      <c r="B22" s="117"/>
      <c r="C22" s="117"/>
      <c r="D22" s="129" t="s">
        <v>80</v>
      </c>
      <c r="E22" s="122"/>
      <c r="F22" s="122"/>
      <c r="G22" s="122"/>
      <c r="H22" s="122"/>
      <c r="I22" s="122"/>
      <c r="J22" s="122"/>
      <c r="K22" s="122"/>
      <c r="L22" s="122"/>
      <c r="M22" s="122"/>
      <c r="N22" s="122"/>
      <c r="O22" s="122"/>
      <c r="P22" s="122"/>
      <c r="Q22" s="122"/>
      <c r="R22" s="122"/>
      <c r="S22" s="122"/>
      <c r="T22" s="122"/>
      <c r="U22" s="122"/>
      <c r="V22" s="122"/>
      <c r="W22" s="122"/>
      <c r="X22" s="122"/>
      <c r="Y22" s="123">
        <f t="shared" si="3"/>
        <v>0</v>
      </c>
      <c r="Z22" s="112"/>
    </row>
    <row r="23" spans="2:26" x14ac:dyDescent="0.15">
      <c r="B23" s="117"/>
      <c r="C23" s="117"/>
      <c r="D23" s="129" t="s">
        <v>81</v>
      </c>
      <c r="E23" s="122"/>
      <c r="F23" s="122"/>
      <c r="G23" s="122"/>
      <c r="H23" s="122"/>
      <c r="I23" s="122"/>
      <c r="J23" s="122"/>
      <c r="K23" s="122"/>
      <c r="L23" s="122"/>
      <c r="M23" s="122"/>
      <c r="N23" s="122"/>
      <c r="O23" s="122"/>
      <c r="P23" s="122"/>
      <c r="Q23" s="122"/>
      <c r="R23" s="122"/>
      <c r="S23" s="122"/>
      <c r="T23" s="122"/>
      <c r="U23" s="122"/>
      <c r="V23" s="122"/>
      <c r="W23" s="122"/>
      <c r="X23" s="122"/>
      <c r="Y23" s="123">
        <f t="shared" si="3"/>
        <v>0</v>
      </c>
      <c r="Z23" s="112"/>
    </row>
    <row r="24" spans="2:26" x14ac:dyDescent="0.15">
      <c r="B24" s="117"/>
      <c r="C24" s="117"/>
      <c r="D24" s="129" t="s">
        <v>82</v>
      </c>
      <c r="E24" s="122"/>
      <c r="F24" s="122"/>
      <c r="G24" s="122"/>
      <c r="H24" s="122"/>
      <c r="I24" s="122"/>
      <c r="J24" s="122"/>
      <c r="K24" s="122"/>
      <c r="L24" s="122"/>
      <c r="M24" s="122"/>
      <c r="N24" s="122"/>
      <c r="O24" s="122"/>
      <c r="P24" s="122"/>
      <c r="Q24" s="122"/>
      <c r="R24" s="122"/>
      <c r="S24" s="122"/>
      <c r="T24" s="122"/>
      <c r="U24" s="122"/>
      <c r="V24" s="122"/>
      <c r="W24" s="122"/>
      <c r="X24" s="122"/>
      <c r="Y24" s="123">
        <f t="shared" si="3"/>
        <v>0</v>
      </c>
      <c r="Z24" s="112"/>
    </row>
    <row r="25" spans="2:26" x14ac:dyDescent="0.15">
      <c r="B25" s="117"/>
      <c r="C25" s="117"/>
      <c r="D25" s="129" t="s">
        <v>64</v>
      </c>
      <c r="E25" s="122"/>
      <c r="F25" s="122"/>
      <c r="G25" s="122"/>
      <c r="H25" s="122"/>
      <c r="I25" s="122"/>
      <c r="J25" s="122"/>
      <c r="K25" s="122"/>
      <c r="L25" s="122"/>
      <c r="M25" s="122"/>
      <c r="N25" s="122"/>
      <c r="O25" s="122"/>
      <c r="P25" s="122"/>
      <c r="Q25" s="122"/>
      <c r="R25" s="122"/>
      <c r="S25" s="122"/>
      <c r="T25" s="122"/>
      <c r="U25" s="122"/>
      <c r="V25" s="122"/>
      <c r="W25" s="122"/>
      <c r="X25" s="122"/>
      <c r="Y25" s="123">
        <f t="shared" si="3"/>
        <v>0</v>
      </c>
      <c r="Z25" s="112"/>
    </row>
    <row r="26" spans="2:26" x14ac:dyDescent="0.15">
      <c r="B26" s="117"/>
      <c r="C26" s="117"/>
      <c r="D26" s="129" t="s">
        <v>83</v>
      </c>
      <c r="E26" s="122"/>
      <c r="F26" s="122"/>
      <c r="G26" s="122"/>
      <c r="H26" s="122"/>
      <c r="I26" s="122"/>
      <c r="J26" s="122"/>
      <c r="K26" s="122"/>
      <c r="L26" s="122"/>
      <c r="M26" s="122"/>
      <c r="N26" s="122"/>
      <c r="O26" s="122"/>
      <c r="P26" s="122"/>
      <c r="Q26" s="122"/>
      <c r="R26" s="122"/>
      <c r="S26" s="122"/>
      <c r="T26" s="122"/>
      <c r="U26" s="122"/>
      <c r="V26" s="122"/>
      <c r="W26" s="122"/>
      <c r="X26" s="122"/>
      <c r="Y26" s="123">
        <f t="shared" si="3"/>
        <v>0</v>
      </c>
      <c r="Z26" s="112"/>
    </row>
    <row r="27" spans="2:26" x14ac:dyDescent="0.15">
      <c r="B27" s="117"/>
      <c r="C27" s="117"/>
      <c r="D27" s="129" t="s">
        <v>84</v>
      </c>
      <c r="E27" s="122"/>
      <c r="F27" s="122"/>
      <c r="G27" s="122"/>
      <c r="H27" s="122"/>
      <c r="I27" s="122"/>
      <c r="J27" s="122"/>
      <c r="K27" s="122"/>
      <c r="L27" s="122"/>
      <c r="M27" s="122"/>
      <c r="N27" s="122"/>
      <c r="O27" s="122"/>
      <c r="P27" s="122"/>
      <c r="Q27" s="122"/>
      <c r="R27" s="122"/>
      <c r="S27" s="122"/>
      <c r="T27" s="122"/>
      <c r="U27" s="122"/>
      <c r="V27" s="122"/>
      <c r="W27" s="122"/>
      <c r="X27" s="122"/>
      <c r="Y27" s="123">
        <f t="shared" si="3"/>
        <v>0</v>
      </c>
      <c r="Z27" s="112"/>
    </row>
    <row r="28" spans="2:26" x14ac:dyDescent="0.15">
      <c r="B28" s="117"/>
      <c r="C28" s="117"/>
      <c r="D28" s="129" t="s">
        <v>85</v>
      </c>
      <c r="E28" s="122"/>
      <c r="F28" s="122"/>
      <c r="G28" s="122"/>
      <c r="H28" s="122"/>
      <c r="I28" s="122"/>
      <c r="J28" s="122"/>
      <c r="K28" s="122"/>
      <c r="L28" s="122"/>
      <c r="M28" s="122"/>
      <c r="N28" s="122"/>
      <c r="O28" s="122"/>
      <c r="P28" s="122"/>
      <c r="Q28" s="122"/>
      <c r="R28" s="122"/>
      <c r="S28" s="122"/>
      <c r="T28" s="122"/>
      <c r="U28" s="122"/>
      <c r="V28" s="122"/>
      <c r="W28" s="122"/>
      <c r="X28" s="122"/>
      <c r="Y28" s="123">
        <f t="shared" si="3"/>
        <v>0</v>
      </c>
      <c r="Z28" s="112"/>
    </row>
    <row r="29" spans="2:26" x14ac:dyDescent="0.15">
      <c r="B29" s="117"/>
      <c r="C29" s="117"/>
      <c r="D29" s="129" t="s">
        <v>86</v>
      </c>
      <c r="E29" s="122"/>
      <c r="F29" s="122"/>
      <c r="G29" s="122"/>
      <c r="H29" s="122"/>
      <c r="I29" s="122"/>
      <c r="J29" s="122"/>
      <c r="K29" s="122"/>
      <c r="L29" s="122"/>
      <c r="M29" s="122"/>
      <c r="N29" s="122"/>
      <c r="O29" s="122"/>
      <c r="P29" s="122"/>
      <c r="Q29" s="122"/>
      <c r="R29" s="122"/>
      <c r="S29" s="122"/>
      <c r="T29" s="122"/>
      <c r="U29" s="122"/>
      <c r="V29" s="122"/>
      <c r="W29" s="122"/>
      <c r="X29" s="122"/>
      <c r="Y29" s="123">
        <f t="shared" si="3"/>
        <v>0</v>
      </c>
      <c r="Z29" s="112"/>
    </row>
    <row r="30" spans="2:26" x14ac:dyDescent="0.15">
      <c r="B30" s="117"/>
      <c r="C30" s="117"/>
      <c r="D30" s="148" t="s">
        <v>87</v>
      </c>
      <c r="E30" s="126"/>
      <c r="F30" s="126"/>
      <c r="G30" s="126"/>
      <c r="H30" s="126"/>
      <c r="I30" s="126"/>
      <c r="J30" s="126"/>
      <c r="K30" s="126"/>
      <c r="L30" s="126"/>
      <c r="M30" s="126"/>
      <c r="N30" s="126"/>
      <c r="O30" s="126"/>
      <c r="P30" s="126"/>
      <c r="Q30" s="126"/>
      <c r="R30" s="126"/>
      <c r="S30" s="126"/>
      <c r="T30" s="126"/>
      <c r="U30" s="126"/>
      <c r="V30" s="126"/>
      <c r="W30" s="126"/>
      <c r="X30" s="126"/>
      <c r="Y30" s="124">
        <f t="shared" si="3"/>
        <v>0</v>
      </c>
      <c r="Z30" s="112"/>
    </row>
    <row r="31" spans="2:26" x14ac:dyDescent="0.15">
      <c r="B31" s="117"/>
      <c r="C31" s="117"/>
      <c r="D31" s="148" t="s">
        <v>88</v>
      </c>
      <c r="E31" s="126"/>
      <c r="F31" s="126"/>
      <c r="G31" s="126"/>
      <c r="H31" s="126"/>
      <c r="I31" s="126"/>
      <c r="J31" s="126"/>
      <c r="K31" s="126"/>
      <c r="L31" s="126"/>
      <c r="M31" s="126"/>
      <c r="N31" s="126"/>
      <c r="O31" s="126"/>
      <c r="P31" s="126"/>
      <c r="Q31" s="126"/>
      <c r="R31" s="126"/>
      <c r="S31" s="126"/>
      <c r="T31" s="126"/>
      <c r="U31" s="126"/>
      <c r="V31" s="126"/>
      <c r="W31" s="126"/>
      <c r="X31" s="126"/>
      <c r="Y31" s="124">
        <f t="shared" si="3"/>
        <v>0</v>
      </c>
      <c r="Z31" s="112"/>
    </row>
    <row r="32" spans="2:26" x14ac:dyDescent="0.15">
      <c r="B32" s="117"/>
      <c r="C32" s="117"/>
      <c r="D32" s="149" t="s">
        <v>89</v>
      </c>
      <c r="E32" s="131"/>
      <c r="F32" s="131"/>
      <c r="G32" s="131"/>
      <c r="H32" s="131"/>
      <c r="I32" s="131"/>
      <c r="J32" s="131"/>
      <c r="K32" s="131"/>
      <c r="L32" s="131"/>
      <c r="M32" s="131"/>
      <c r="N32" s="131"/>
      <c r="O32" s="131"/>
      <c r="P32" s="131"/>
      <c r="Q32" s="131"/>
      <c r="R32" s="131"/>
      <c r="S32" s="131"/>
      <c r="T32" s="131"/>
      <c r="U32" s="131"/>
      <c r="V32" s="131"/>
      <c r="W32" s="131"/>
      <c r="X32" s="131"/>
      <c r="Y32" s="124">
        <f t="shared" si="3"/>
        <v>0</v>
      </c>
      <c r="Z32" s="112"/>
    </row>
    <row r="33" spans="2:26" x14ac:dyDescent="0.15">
      <c r="B33" s="117"/>
      <c r="C33" s="117"/>
      <c r="D33" s="149" t="s">
        <v>90</v>
      </c>
      <c r="E33" s="131"/>
      <c r="F33" s="131"/>
      <c r="G33" s="131"/>
      <c r="H33" s="131"/>
      <c r="I33" s="131"/>
      <c r="J33" s="131"/>
      <c r="K33" s="131"/>
      <c r="L33" s="131"/>
      <c r="M33" s="131"/>
      <c r="N33" s="131"/>
      <c r="O33" s="131"/>
      <c r="P33" s="131"/>
      <c r="Q33" s="131"/>
      <c r="R33" s="131"/>
      <c r="S33" s="131"/>
      <c r="T33" s="131"/>
      <c r="U33" s="131"/>
      <c r="V33" s="131"/>
      <c r="W33" s="131"/>
      <c r="X33" s="131"/>
      <c r="Y33" s="124">
        <f t="shared" si="3"/>
        <v>0</v>
      </c>
      <c r="Z33" s="112"/>
    </row>
    <row r="34" spans="2:26" x14ac:dyDescent="0.15">
      <c r="B34" s="117"/>
      <c r="C34" s="117"/>
      <c r="D34" s="149" t="s">
        <v>91</v>
      </c>
      <c r="E34" s="131"/>
      <c r="F34" s="131"/>
      <c r="G34" s="131"/>
      <c r="H34" s="131"/>
      <c r="I34" s="131"/>
      <c r="J34" s="131"/>
      <c r="K34" s="131"/>
      <c r="L34" s="131"/>
      <c r="M34" s="131"/>
      <c r="N34" s="131"/>
      <c r="O34" s="131"/>
      <c r="P34" s="131"/>
      <c r="Q34" s="131"/>
      <c r="R34" s="131"/>
      <c r="S34" s="131"/>
      <c r="T34" s="131"/>
      <c r="U34" s="131"/>
      <c r="V34" s="131"/>
      <c r="W34" s="131"/>
      <c r="X34" s="131"/>
      <c r="Y34" s="124">
        <f t="shared" si="3"/>
        <v>0</v>
      </c>
      <c r="Z34" s="112"/>
    </row>
    <row r="35" spans="2:26" x14ac:dyDescent="0.15">
      <c r="B35" s="117"/>
      <c r="C35" s="117"/>
      <c r="D35" s="149" t="s">
        <v>92</v>
      </c>
      <c r="E35" s="131"/>
      <c r="F35" s="131"/>
      <c r="G35" s="131"/>
      <c r="H35" s="131"/>
      <c r="I35" s="131"/>
      <c r="J35" s="131"/>
      <c r="K35" s="131"/>
      <c r="L35" s="131"/>
      <c r="M35" s="131"/>
      <c r="N35" s="131"/>
      <c r="O35" s="131"/>
      <c r="P35" s="131"/>
      <c r="Q35" s="131"/>
      <c r="R35" s="131"/>
      <c r="S35" s="131"/>
      <c r="T35" s="131"/>
      <c r="U35" s="131"/>
      <c r="V35" s="131"/>
      <c r="W35" s="131"/>
      <c r="X35" s="131"/>
      <c r="Y35" s="124">
        <f t="shared" si="3"/>
        <v>0</v>
      </c>
      <c r="Z35" s="112"/>
    </row>
    <row r="36" spans="2:26" x14ac:dyDescent="0.15">
      <c r="B36" s="117"/>
      <c r="C36" s="117"/>
      <c r="D36" s="149" t="s">
        <v>93</v>
      </c>
      <c r="E36" s="131"/>
      <c r="F36" s="131"/>
      <c r="G36" s="131"/>
      <c r="H36" s="131"/>
      <c r="I36" s="131"/>
      <c r="J36" s="131"/>
      <c r="K36" s="131"/>
      <c r="L36" s="131"/>
      <c r="M36" s="131"/>
      <c r="N36" s="131"/>
      <c r="O36" s="131"/>
      <c r="P36" s="131"/>
      <c r="Q36" s="131"/>
      <c r="R36" s="131"/>
      <c r="S36" s="131"/>
      <c r="T36" s="131"/>
      <c r="U36" s="131"/>
      <c r="V36" s="131"/>
      <c r="W36" s="131"/>
      <c r="X36" s="131"/>
      <c r="Y36" s="124">
        <f t="shared" si="3"/>
        <v>0</v>
      </c>
      <c r="Z36" s="112"/>
    </row>
    <row r="37" spans="2:26" x14ac:dyDescent="0.15">
      <c r="B37" s="117"/>
      <c r="C37" s="117"/>
      <c r="D37" s="130" t="s">
        <v>15</v>
      </c>
      <c r="E37" s="131"/>
      <c r="F37" s="131"/>
      <c r="G37" s="131"/>
      <c r="H37" s="131"/>
      <c r="I37" s="131"/>
      <c r="J37" s="131"/>
      <c r="K37" s="131"/>
      <c r="L37" s="131"/>
      <c r="M37" s="131"/>
      <c r="N37" s="131"/>
      <c r="O37" s="131"/>
      <c r="P37" s="131"/>
      <c r="Q37" s="131"/>
      <c r="R37" s="131"/>
      <c r="S37" s="131"/>
      <c r="T37" s="131"/>
      <c r="U37" s="131"/>
      <c r="V37" s="131"/>
      <c r="W37" s="131"/>
      <c r="X37" s="131"/>
      <c r="Y37" s="127">
        <f t="shared" si="3"/>
        <v>0</v>
      </c>
      <c r="Z37" s="112"/>
    </row>
    <row r="38" spans="2:26" x14ac:dyDescent="0.15">
      <c r="B38" s="117"/>
      <c r="C38" s="133"/>
      <c r="D38" s="134" t="s">
        <v>16</v>
      </c>
      <c r="E38" s="111">
        <f t="shared" ref="E38:X38" si="4">SUM(E19:E37)</f>
        <v>0</v>
      </c>
      <c r="F38" s="111">
        <f t="shared" si="4"/>
        <v>0</v>
      </c>
      <c r="G38" s="111">
        <f t="shared" si="4"/>
        <v>0</v>
      </c>
      <c r="H38" s="111">
        <f t="shared" si="4"/>
        <v>0</v>
      </c>
      <c r="I38" s="111">
        <f t="shared" si="4"/>
        <v>0</v>
      </c>
      <c r="J38" s="111">
        <f t="shared" si="4"/>
        <v>0</v>
      </c>
      <c r="K38" s="111">
        <f t="shared" si="4"/>
        <v>0</v>
      </c>
      <c r="L38" s="111">
        <f t="shared" si="4"/>
        <v>0</v>
      </c>
      <c r="M38" s="111">
        <f t="shared" si="4"/>
        <v>0</v>
      </c>
      <c r="N38" s="111">
        <f t="shared" si="4"/>
        <v>0</v>
      </c>
      <c r="O38" s="111">
        <f t="shared" ref="O38" si="5">SUM(O19:O37)</f>
        <v>0</v>
      </c>
      <c r="P38" s="111">
        <f t="shared" ref="P38" si="6">SUM(P19:P37)</f>
        <v>0</v>
      </c>
      <c r="Q38" s="111">
        <f t="shared" ref="Q38" si="7">SUM(Q19:Q37)</f>
        <v>0</v>
      </c>
      <c r="R38" s="111">
        <f t="shared" ref="R38" si="8">SUM(R19:R37)</f>
        <v>0</v>
      </c>
      <c r="S38" s="111">
        <f t="shared" ref="S38" si="9">SUM(S19:S37)</f>
        <v>0</v>
      </c>
      <c r="T38" s="111">
        <f t="shared" ref="T38" si="10">SUM(T19:T37)</f>
        <v>0</v>
      </c>
      <c r="U38" s="111">
        <f t="shared" si="4"/>
        <v>0</v>
      </c>
      <c r="V38" s="111">
        <f t="shared" si="4"/>
        <v>0</v>
      </c>
      <c r="W38" s="111">
        <f t="shared" si="4"/>
        <v>0</v>
      </c>
      <c r="X38" s="111">
        <f t="shared" si="4"/>
        <v>0</v>
      </c>
      <c r="Y38" s="111">
        <f>SUM(Y19:Y37)</f>
        <v>0</v>
      </c>
      <c r="Z38" s="112"/>
    </row>
    <row r="39" spans="2:26" x14ac:dyDescent="0.15">
      <c r="B39" s="117"/>
      <c r="C39" s="114" t="s">
        <v>18</v>
      </c>
      <c r="D39" s="110"/>
      <c r="E39" s="135"/>
      <c r="F39" s="135"/>
      <c r="G39" s="135"/>
      <c r="H39" s="135"/>
      <c r="I39" s="135"/>
      <c r="J39" s="135"/>
      <c r="K39" s="135"/>
      <c r="L39" s="135"/>
      <c r="M39" s="135"/>
      <c r="N39" s="135"/>
      <c r="O39" s="135"/>
      <c r="P39" s="135"/>
      <c r="Q39" s="135"/>
      <c r="R39" s="135"/>
      <c r="S39" s="135"/>
      <c r="T39" s="135"/>
      <c r="U39" s="135"/>
      <c r="V39" s="135"/>
      <c r="W39" s="135"/>
      <c r="X39" s="135"/>
      <c r="Y39" s="135"/>
      <c r="Z39" s="112"/>
    </row>
    <row r="40" spans="2:26" x14ac:dyDescent="0.15">
      <c r="B40" s="117"/>
      <c r="C40" s="117"/>
      <c r="D40" s="118" t="s">
        <v>94</v>
      </c>
      <c r="E40" s="119"/>
      <c r="F40" s="119"/>
      <c r="G40" s="119"/>
      <c r="H40" s="119"/>
      <c r="I40" s="119"/>
      <c r="J40" s="119"/>
      <c r="K40" s="119"/>
      <c r="L40" s="119"/>
      <c r="M40" s="119"/>
      <c r="N40" s="119"/>
      <c r="O40" s="119"/>
      <c r="P40" s="119"/>
      <c r="Q40" s="119"/>
      <c r="R40" s="119"/>
      <c r="S40" s="119"/>
      <c r="T40" s="119"/>
      <c r="U40" s="119"/>
      <c r="V40" s="119"/>
      <c r="W40" s="119"/>
      <c r="X40" s="119"/>
      <c r="Y40" s="120">
        <f>SUM(E40:X40)</f>
        <v>0</v>
      </c>
      <c r="Z40" s="112"/>
    </row>
    <row r="41" spans="2:26" x14ac:dyDescent="0.15">
      <c r="B41" s="117"/>
      <c r="C41" s="117"/>
      <c r="D41" s="125" t="s">
        <v>19</v>
      </c>
      <c r="E41" s="126"/>
      <c r="F41" s="126"/>
      <c r="G41" s="126"/>
      <c r="H41" s="126"/>
      <c r="I41" s="126"/>
      <c r="J41" s="126"/>
      <c r="K41" s="126"/>
      <c r="L41" s="126"/>
      <c r="M41" s="126"/>
      <c r="N41" s="126"/>
      <c r="O41" s="126"/>
      <c r="P41" s="126"/>
      <c r="Q41" s="126"/>
      <c r="R41" s="126"/>
      <c r="S41" s="126"/>
      <c r="T41" s="126"/>
      <c r="U41" s="126"/>
      <c r="V41" s="126"/>
      <c r="W41" s="126"/>
      <c r="X41" s="126"/>
      <c r="Y41" s="124">
        <f>SUM(E41:X41)</f>
        <v>0</v>
      </c>
      <c r="Z41" s="112"/>
    </row>
    <row r="42" spans="2:26" x14ac:dyDescent="0.15">
      <c r="B42" s="117"/>
      <c r="C42" s="117"/>
      <c r="D42" s="125" t="s">
        <v>60</v>
      </c>
      <c r="E42" s="126"/>
      <c r="F42" s="126"/>
      <c r="G42" s="126"/>
      <c r="H42" s="126"/>
      <c r="I42" s="126"/>
      <c r="J42" s="126"/>
      <c r="K42" s="126"/>
      <c r="L42" s="126"/>
      <c r="M42" s="126"/>
      <c r="N42" s="126"/>
      <c r="O42" s="126"/>
      <c r="P42" s="126"/>
      <c r="Q42" s="126"/>
      <c r="R42" s="126"/>
      <c r="S42" s="126"/>
      <c r="T42" s="126"/>
      <c r="U42" s="126"/>
      <c r="V42" s="126"/>
      <c r="W42" s="126"/>
      <c r="X42" s="126"/>
      <c r="Y42" s="124">
        <f t="shared" ref="Y42:Y47" si="11">SUM(E42:X42)</f>
        <v>0</v>
      </c>
      <c r="Z42" s="112"/>
    </row>
    <row r="43" spans="2:26" x14ac:dyDescent="0.15">
      <c r="B43" s="117"/>
      <c r="C43" s="117"/>
      <c r="D43" s="125" t="s">
        <v>95</v>
      </c>
      <c r="E43" s="126"/>
      <c r="F43" s="126"/>
      <c r="G43" s="126"/>
      <c r="H43" s="126"/>
      <c r="I43" s="126"/>
      <c r="J43" s="126"/>
      <c r="K43" s="126"/>
      <c r="L43" s="126"/>
      <c r="M43" s="126"/>
      <c r="N43" s="126"/>
      <c r="O43" s="126"/>
      <c r="P43" s="126"/>
      <c r="Q43" s="126"/>
      <c r="R43" s="126"/>
      <c r="S43" s="126"/>
      <c r="T43" s="126"/>
      <c r="U43" s="126"/>
      <c r="V43" s="126"/>
      <c r="W43" s="126"/>
      <c r="X43" s="126"/>
      <c r="Y43" s="124">
        <f t="shared" si="11"/>
        <v>0</v>
      </c>
      <c r="Z43" s="112"/>
    </row>
    <row r="44" spans="2:26" x14ac:dyDescent="0.15">
      <c r="B44" s="117"/>
      <c r="C44" s="117"/>
      <c r="D44" s="125" t="s">
        <v>61</v>
      </c>
      <c r="E44" s="126"/>
      <c r="F44" s="126"/>
      <c r="G44" s="126"/>
      <c r="H44" s="126"/>
      <c r="I44" s="126"/>
      <c r="J44" s="126"/>
      <c r="K44" s="126"/>
      <c r="L44" s="126"/>
      <c r="M44" s="126"/>
      <c r="N44" s="126"/>
      <c r="O44" s="126"/>
      <c r="P44" s="126"/>
      <c r="Q44" s="126"/>
      <c r="R44" s="126"/>
      <c r="S44" s="126"/>
      <c r="T44" s="126"/>
      <c r="U44" s="126"/>
      <c r="V44" s="126"/>
      <c r="W44" s="126"/>
      <c r="X44" s="126"/>
      <c r="Y44" s="124">
        <f t="shared" si="11"/>
        <v>0</v>
      </c>
      <c r="Z44" s="112"/>
    </row>
    <row r="45" spans="2:26" x14ac:dyDescent="0.15">
      <c r="B45" s="117"/>
      <c r="C45" s="117"/>
      <c r="D45" s="125" t="s">
        <v>96</v>
      </c>
      <c r="E45" s="126"/>
      <c r="F45" s="126"/>
      <c r="G45" s="126"/>
      <c r="H45" s="126"/>
      <c r="I45" s="126"/>
      <c r="J45" s="126"/>
      <c r="K45" s="126"/>
      <c r="L45" s="126"/>
      <c r="M45" s="126"/>
      <c r="N45" s="126"/>
      <c r="O45" s="126"/>
      <c r="P45" s="126"/>
      <c r="Q45" s="126"/>
      <c r="R45" s="126"/>
      <c r="S45" s="126"/>
      <c r="T45" s="126"/>
      <c r="U45" s="126"/>
      <c r="V45" s="126"/>
      <c r="W45" s="126"/>
      <c r="X45" s="126"/>
      <c r="Y45" s="124">
        <f t="shared" si="11"/>
        <v>0</v>
      </c>
      <c r="Z45" s="112"/>
    </row>
    <row r="46" spans="2:26" x14ac:dyDescent="0.15">
      <c r="B46" s="117"/>
      <c r="C46" s="117"/>
      <c r="D46" s="125" t="s">
        <v>62</v>
      </c>
      <c r="E46" s="126"/>
      <c r="F46" s="126"/>
      <c r="G46" s="126"/>
      <c r="H46" s="126"/>
      <c r="I46" s="126"/>
      <c r="J46" s="126"/>
      <c r="K46" s="126"/>
      <c r="L46" s="126"/>
      <c r="M46" s="126"/>
      <c r="N46" s="126"/>
      <c r="O46" s="126"/>
      <c r="P46" s="126"/>
      <c r="Q46" s="126"/>
      <c r="R46" s="126"/>
      <c r="S46" s="126"/>
      <c r="T46" s="126"/>
      <c r="U46" s="126"/>
      <c r="V46" s="126"/>
      <c r="W46" s="126"/>
      <c r="X46" s="126"/>
      <c r="Y46" s="124">
        <f t="shared" si="11"/>
        <v>0</v>
      </c>
      <c r="Z46" s="112"/>
    </row>
    <row r="47" spans="2:26" x14ac:dyDescent="0.15">
      <c r="B47" s="117"/>
      <c r="C47" s="117"/>
      <c r="D47" s="125" t="s">
        <v>97</v>
      </c>
      <c r="E47" s="126"/>
      <c r="F47" s="126"/>
      <c r="G47" s="126"/>
      <c r="H47" s="126"/>
      <c r="I47" s="126"/>
      <c r="J47" s="126"/>
      <c r="K47" s="126"/>
      <c r="L47" s="126"/>
      <c r="M47" s="126"/>
      <c r="N47" s="126"/>
      <c r="O47" s="126"/>
      <c r="P47" s="126"/>
      <c r="Q47" s="126"/>
      <c r="R47" s="126"/>
      <c r="S47" s="126"/>
      <c r="T47" s="126"/>
      <c r="U47" s="126"/>
      <c r="V47" s="126"/>
      <c r="W47" s="126"/>
      <c r="X47" s="126"/>
      <c r="Y47" s="124">
        <f t="shared" si="11"/>
        <v>0</v>
      </c>
      <c r="Z47" s="112"/>
    </row>
    <row r="48" spans="2:26" x14ac:dyDescent="0.15">
      <c r="B48" s="117"/>
      <c r="C48" s="117"/>
      <c r="D48" s="125" t="s">
        <v>98</v>
      </c>
      <c r="E48" s="126"/>
      <c r="F48" s="126"/>
      <c r="G48" s="126"/>
      <c r="H48" s="126"/>
      <c r="I48" s="126"/>
      <c r="J48" s="126"/>
      <c r="K48" s="126"/>
      <c r="L48" s="126"/>
      <c r="M48" s="126"/>
      <c r="N48" s="126"/>
      <c r="O48" s="126"/>
      <c r="P48" s="126"/>
      <c r="Q48" s="126"/>
      <c r="R48" s="126"/>
      <c r="S48" s="126"/>
      <c r="T48" s="126"/>
      <c r="U48" s="126"/>
      <c r="V48" s="126"/>
      <c r="W48" s="126"/>
      <c r="X48" s="126"/>
      <c r="Y48" s="124">
        <f t="shared" ref="Y48" si="12">SUM(E48:X48)</f>
        <v>0</v>
      </c>
      <c r="Z48" s="112"/>
    </row>
    <row r="49" spans="2:26" x14ac:dyDescent="0.15">
      <c r="B49" s="117"/>
      <c r="C49" s="117"/>
      <c r="D49" s="150" t="s">
        <v>20</v>
      </c>
      <c r="E49" s="151"/>
      <c r="F49" s="151"/>
      <c r="G49" s="151"/>
      <c r="H49" s="151"/>
      <c r="I49" s="151"/>
      <c r="J49" s="151"/>
      <c r="K49" s="151"/>
      <c r="L49" s="151"/>
      <c r="M49" s="151"/>
      <c r="N49" s="151"/>
      <c r="O49" s="151"/>
      <c r="P49" s="151"/>
      <c r="Q49" s="151"/>
      <c r="R49" s="151"/>
      <c r="S49" s="151"/>
      <c r="T49" s="151"/>
      <c r="U49" s="151"/>
      <c r="V49" s="151"/>
      <c r="W49" s="151"/>
      <c r="X49" s="151"/>
      <c r="Y49" s="127">
        <f t="shared" ref="Y49" si="13">SUM(E49:X49)</f>
        <v>0</v>
      </c>
      <c r="Z49" s="112"/>
    </row>
    <row r="50" spans="2:26" x14ac:dyDescent="0.15">
      <c r="B50" s="117"/>
      <c r="C50" s="133"/>
      <c r="D50" s="134" t="s">
        <v>16</v>
      </c>
      <c r="E50" s="111">
        <f t="shared" ref="E50:Y50" si="14">SUM(E41:E49)</f>
        <v>0</v>
      </c>
      <c r="F50" s="111">
        <f t="shared" si="14"/>
        <v>0</v>
      </c>
      <c r="G50" s="111">
        <f t="shared" si="14"/>
        <v>0</v>
      </c>
      <c r="H50" s="111">
        <f t="shared" si="14"/>
        <v>0</v>
      </c>
      <c r="I50" s="111">
        <f t="shared" si="14"/>
        <v>0</v>
      </c>
      <c r="J50" s="111">
        <f t="shared" si="14"/>
        <v>0</v>
      </c>
      <c r="K50" s="111">
        <f t="shared" si="14"/>
        <v>0</v>
      </c>
      <c r="L50" s="111">
        <f t="shared" si="14"/>
        <v>0</v>
      </c>
      <c r="M50" s="111">
        <f t="shared" si="14"/>
        <v>0</v>
      </c>
      <c r="N50" s="111">
        <f t="shared" si="14"/>
        <v>0</v>
      </c>
      <c r="O50" s="111">
        <f t="shared" ref="O50" si="15">SUM(O41:O49)</f>
        <v>0</v>
      </c>
      <c r="P50" s="111">
        <f t="shared" ref="P50" si="16">SUM(P41:P49)</f>
        <v>0</v>
      </c>
      <c r="Q50" s="111">
        <f t="shared" ref="Q50" si="17">SUM(Q41:Q49)</f>
        <v>0</v>
      </c>
      <c r="R50" s="111">
        <f t="shared" ref="R50" si="18">SUM(R41:R49)</f>
        <v>0</v>
      </c>
      <c r="S50" s="111">
        <f t="shared" ref="S50" si="19">SUM(S41:S49)</f>
        <v>0</v>
      </c>
      <c r="T50" s="111">
        <f t="shared" ref="T50" si="20">SUM(T41:T49)</f>
        <v>0</v>
      </c>
      <c r="U50" s="111">
        <f t="shared" si="14"/>
        <v>0</v>
      </c>
      <c r="V50" s="111">
        <f t="shared" si="14"/>
        <v>0</v>
      </c>
      <c r="W50" s="111">
        <f t="shared" si="14"/>
        <v>0</v>
      </c>
      <c r="X50" s="111">
        <f t="shared" si="14"/>
        <v>0</v>
      </c>
      <c r="Y50" s="111">
        <f t="shared" si="14"/>
        <v>0</v>
      </c>
      <c r="Z50" s="112"/>
    </row>
    <row r="51" spans="2:26" x14ac:dyDescent="0.15">
      <c r="B51" s="117"/>
      <c r="C51" s="114" t="s">
        <v>104</v>
      </c>
      <c r="D51" s="110"/>
      <c r="E51" s="135"/>
      <c r="F51" s="135"/>
      <c r="G51" s="135"/>
      <c r="H51" s="135"/>
      <c r="I51" s="135"/>
      <c r="J51" s="135"/>
      <c r="K51" s="135"/>
      <c r="L51" s="135"/>
      <c r="M51" s="135"/>
      <c r="N51" s="135"/>
      <c r="O51" s="135"/>
      <c r="P51" s="135"/>
      <c r="Q51" s="135"/>
      <c r="R51" s="135"/>
      <c r="S51" s="135"/>
      <c r="T51" s="135"/>
      <c r="U51" s="135"/>
      <c r="V51" s="135"/>
      <c r="W51" s="135"/>
      <c r="X51" s="135"/>
      <c r="Y51" s="135"/>
      <c r="Z51" s="112"/>
    </row>
    <row r="52" spans="2:26" x14ac:dyDescent="0.15">
      <c r="B52" s="117"/>
      <c r="C52" s="117"/>
      <c r="D52" s="118" t="s">
        <v>105</v>
      </c>
      <c r="E52" s="119"/>
      <c r="F52" s="119"/>
      <c r="G52" s="119"/>
      <c r="H52" s="119"/>
      <c r="I52" s="119"/>
      <c r="J52" s="119"/>
      <c r="K52" s="119"/>
      <c r="L52" s="119"/>
      <c r="M52" s="119"/>
      <c r="N52" s="119"/>
      <c r="O52" s="119"/>
      <c r="P52" s="119"/>
      <c r="Q52" s="119"/>
      <c r="R52" s="119"/>
      <c r="S52" s="119"/>
      <c r="T52" s="119"/>
      <c r="U52" s="119"/>
      <c r="V52" s="119"/>
      <c r="W52" s="119"/>
      <c r="X52" s="119"/>
      <c r="Y52" s="120">
        <f>SUM(E52:X52)</f>
        <v>0</v>
      </c>
      <c r="Z52" s="112"/>
    </row>
    <row r="53" spans="2:26" x14ac:dyDescent="0.15">
      <c r="B53" s="117"/>
      <c r="C53" s="117"/>
      <c r="D53" s="125" t="s">
        <v>106</v>
      </c>
      <c r="E53" s="126"/>
      <c r="F53" s="126"/>
      <c r="G53" s="126"/>
      <c r="H53" s="126"/>
      <c r="I53" s="126"/>
      <c r="J53" s="126"/>
      <c r="K53" s="126"/>
      <c r="L53" s="126"/>
      <c r="M53" s="126"/>
      <c r="N53" s="126"/>
      <c r="O53" s="126"/>
      <c r="P53" s="126"/>
      <c r="Q53" s="126"/>
      <c r="R53" s="126"/>
      <c r="S53" s="126"/>
      <c r="T53" s="126"/>
      <c r="U53" s="126"/>
      <c r="V53" s="126"/>
      <c r="W53" s="126"/>
      <c r="X53" s="126"/>
      <c r="Y53" s="124">
        <f>SUM(E53:X53)</f>
        <v>0</v>
      </c>
      <c r="Z53" s="112"/>
    </row>
    <row r="54" spans="2:26" x14ac:dyDescent="0.15">
      <c r="B54" s="117"/>
      <c r="C54" s="117"/>
      <c r="D54" s="125" t="s">
        <v>107</v>
      </c>
      <c r="E54" s="126"/>
      <c r="F54" s="126"/>
      <c r="G54" s="126"/>
      <c r="H54" s="126"/>
      <c r="I54" s="126"/>
      <c r="J54" s="126"/>
      <c r="K54" s="126"/>
      <c r="L54" s="126"/>
      <c r="M54" s="126"/>
      <c r="N54" s="126"/>
      <c r="O54" s="126"/>
      <c r="P54" s="126"/>
      <c r="Q54" s="126"/>
      <c r="R54" s="126"/>
      <c r="S54" s="126"/>
      <c r="T54" s="126"/>
      <c r="U54" s="126"/>
      <c r="V54" s="126"/>
      <c r="W54" s="126"/>
      <c r="X54" s="126"/>
      <c r="Y54" s="124">
        <f t="shared" ref="Y54:Y57" si="21">SUM(E54:X54)</f>
        <v>0</v>
      </c>
      <c r="Z54" s="112"/>
    </row>
    <row r="55" spans="2:26" x14ac:dyDescent="0.15">
      <c r="B55" s="117"/>
      <c r="C55" s="117"/>
      <c r="D55" s="125" t="s">
        <v>108</v>
      </c>
      <c r="E55" s="126"/>
      <c r="F55" s="126"/>
      <c r="G55" s="126"/>
      <c r="H55" s="126"/>
      <c r="I55" s="126"/>
      <c r="J55" s="126"/>
      <c r="K55" s="126"/>
      <c r="L55" s="126"/>
      <c r="M55" s="126"/>
      <c r="N55" s="126"/>
      <c r="O55" s="126"/>
      <c r="P55" s="126"/>
      <c r="Q55" s="126"/>
      <c r="R55" s="126"/>
      <c r="S55" s="126"/>
      <c r="T55" s="126"/>
      <c r="U55" s="126"/>
      <c r="V55" s="126"/>
      <c r="W55" s="126"/>
      <c r="X55" s="126"/>
      <c r="Y55" s="124">
        <f t="shared" si="21"/>
        <v>0</v>
      </c>
      <c r="Z55" s="112"/>
    </row>
    <row r="56" spans="2:26" x14ac:dyDescent="0.15">
      <c r="B56" s="117"/>
      <c r="C56" s="117"/>
      <c r="D56" s="125" t="s">
        <v>109</v>
      </c>
      <c r="E56" s="126"/>
      <c r="F56" s="126"/>
      <c r="G56" s="126"/>
      <c r="H56" s="126"/>
      <c r="I56" s="126"/>
      <c r="J56" s="126"/>
      <c r="K56" s="126"/>
      <c r="L56" s="126"/>
      <c r="M56" s="126"/>
      <c r="N56" s="126"/>
      <c r="O56" s="126"/>
      <c r="P56" s="126"/>
      <c r="Q56" s="126"/>
      <c r="R56" s="126"/>
      <c r="S56" s="126"/>
      <c r="T56" s="126"/>
      <c r="U56" s="126"/>
      <c r="V56" s="126"/>
      <c r="W56" s="126"/>
      <c r="X56" s="126"/>
      <c r="Y56" s="124">
        <f t="shared" si="21"/>
        <v>0</v>
      </c>
      <c r="Z56" s="112"/>
    </row>
    <row r="57" spans="2:26" x14ac:dyDescent="0.15">
      <c r="B57" s="117"/>
      <c r="C57" s="117"/>
      <c r="D57" s="125" t="s">
        <v>110</v>
      </c>
      <c r="E57" s="126"/>
      <c r="F57" s="126"/>
      <c r="G57" s="126"/>
      <c r="H57" s="126"/>
      <c r="I57" s="126"/>
      <c r="J57" s="126"/>
      <c r="K57" s="126"/>
      <c r="L57" s="126"/>
      <c r="M57" s="126"/>
      <c r="N57" s="126"/>
      <c r="O57" s="126"/>
      <c r="P57" s="126"/>
      <c r="Q57" s="126"/>
      <c r="R57" s="126"/>
      <c r="S57" s="126"/>
      <c r="T57" s="126"/>
      <c r="U57" s="126"/>
      <c r="V57" s="126"/>
      <c r="W57" s="126"/>
      <c r="X57" s="126"/>
      <c r="Y57" s="124">
        <f t="shared" si="21"/>
        <v>0</v>
      </c>
      <c r="Z57" s="112"/>
    </row>
    <row r="58" spans="2:26" x14ac:dyDescent="0.15">
      <c r="B58" s="117"/>
      <c r="C58" s="117"/>
      <c r="D58" s="150" t="s">
        <v>20</v>
      </c>
      <c r="E58" s="151"/>
      <c r="F58" s="151"/>
      <c r="G58" s="151"/>
      <c r="H58" s="151"/>
      <c r="I58" s="151"/>
      <c r="J58" s="151"/>
      <c r="K58" s="151"/>
      <c r="L58" s="151"/>
      <c r="M58" s="151"/>
      <c r="N58" s="151"/>
      <c r="O58" s="151"/>
      <c r="P58" s="151"/>
      <c r="Q58" s="151"/>
      <c r="R58" s="151"/>
      <c r="S58" s="151"/>
      <c r="T58" s="151"/>
      <c r="U58" s="151"/>
      <c r="V58" s="151"/>
      <c r="W58" s="151"/>
      <c r="X58" s="151"/>
      <c r="Y58" s="127">
        <f t="shared" ref="Y58" si="22">SUM(E58:X58)</f>
        <v>0</v>
      </c>
      <c r="Z58" s="112"/>
    </row>
    <row r="59" spans="2:26" x14ac:dyDescent="0.15">
      <c r="B59" s="117"/>
      <c r="C59" s="133"/>
      <c r="D59" s="134" t="s">
        <v>16</v>
      </c>
      <c r="E59" s="111">
        <f t="shared" ref="E59:Y59" si="23">SUM(E53:E58)</f>
        <v>0</v>
      </c>
      <c r="F59" s="111">
        <f t="shared" si="23"/>
        <v>0</v>
      </c>
      <c r="G59" s="111">
        <f t="shared" si="23"/>
        <v>0</v>
      </c>
      <c r="H59" s="111">
        <f t="shared" si="23"/>
        <v>0</v>
      </c>
      <c r="I59" s="111">
        <f t="shared" si="23"/>
        <v>0</v>
      </c>
      <c r="J59" s="111">
        <f t="shared" si="23"/>
        <v>0</v>
      </c>
      <c r="K59" s="111">
        <f t="shared" si="23"/>
        <v>0</v>
      </c>
      <c r="L59" s="111">
        <f t="shared" si="23"/>
        <v>0</v>
      </c>
      <c r="M59" s="111">
        <f t="shared" si="23"/>
        <v>0</v>
      </c>
      <c r="N59" s="111">
        <f t="shared" si="23"/>
        <v>0</v>
      </c>
      <c r="O59" s="111">
        <f t="shared" ref="O59" si="24">SUM(O53:O58)</f>
        <v>0</v>
      </c>
      <c r="P59" s="111">
        <f t="shared" ref="P59" si="25">SUM(P53:P58)</f>
        <v>0</v>
      </c>
      <c r="Q59" s="111">
        <f t="shared" ref="Q59" si="26">SUM(Q53:Q58)</f>
        <v>0</v>
      </c>
      <c r="R59" s="111">
        <f t="shared" ref="R59" si="27">SUM(R53:R58)</f>
        <v>0</v>
      </c>
      <c r="S59" s="111">
        <f t="shared" ref="S59" si="28">SUM(S53:S58)</f>
        <v>0</v>
      </c>
      <c r="T59" s="111">
        <f t="shared" ref="T59" si="29">SUM(T53:T58)</f>
        <v>0</v>
      </c>
      <c r="U59" s="111">
        <f t="shared" si="23"/>
        <v>0</v>
      </c>
      <c r="V59" s="111">
        <f t="shared" si="23"/>
        <v>0</v>
      </c>
      <c r="W59" s="111">
        <f t="shared" si="23"/>
        <v>0</v>
      </c>
      <c r="X59" s="111">
        <f t="shared" si="23"/>
        <v>0</v>
      </c>
      <c r="Y59" s="111">
        <f t="shared" si="23"/>
        <v>0</v>
      </c>
      <c r="Z59" s="112"/>
    </row>
    <row r="60" spans="2:26" x14ac:dyDescent="0.15">
      <c r="B60" s="117"/>
      <c r="C60" s="114" t="s">
        <v>21</v>
      </c>
      <c r="D60" s="110"/>
      <c r="E60" s="135"/>
      <c r="F60" s="135"/>
      <c r="G60" s="135"/>
      <c r="H60" s="135"/>
      <c r="I60" s="135"/>
      <c r="J60" s="135"/>
      <c r="K60" s="135"/>
      <c r="L60" s="135"/>
      <c r="M60" s="135"/>
      <c r="N60" s="135"/>
      <c r="O60" s="135"/>
      <c r="P60" s="135"/>
      <c r="Q60" s="135"/>
      <c r="R60" s="135"/>
      <c r="S60" s="135"/>
      <c r="T60" s="135"/>
      <c r="U60" s="135"/>
      <c r="V60" s="135"/>
      <c r="W60" s="135"/>
      <c r="X60" s="135"/>
      <c r="Y60" s="135"/>
      <c r="Z60" s="112"/>
    </row>
    <row r="61" spans="2:26" x14ac:dyDescent="0.15">
      <c r="B61" s="117"/>
      <c r="C61" s="117"/>
      <c r="D61" s="136" t="s">
        <v>99</v>
      </c>
      <c r="E61" s="119"/>
      <c r="F61" s="119"/>
      <c r="G61" s="119"/>
      <c r="H61" s="119"/>
      <c r="I61" s="119"/>
      <c r="J61" s="119"/>
      <c r="K61" s="119"/>
      <c r="L61" s="119"/>
      <c r="M61" s="119"/>
      <c r="N61" s="119"/>
      <c r="O61" s="119"/>
      <c r="P61" s="119"/>
      <c r="Q61" s="119"/>
      <c r="R61" s="119"/>
      <c r="S61" s="119"/>
      <c r="T61" s="119"/>
      <c r="U61" s="119"/>
      <c r="V61" s="119"/>
      <c r="W61" s="119"/>
      <c r="X61" s="119"/>
      <c r="Y61" s="120">
        <f>SUM(E61:X61)</f>
        <v>0</v>
      </c>
      <c r="Z61" s="112"/>
    </row>
    <row r="62" spans="2:26" x14ac:dyDescent="0.15">
      <c r="B62" s="117"/>
      <c r="C62" s="117"/>
      <c r="D62" s="125" t="s">
        <v>100</v>
      </c>
      <c r="E62" s="126"/>
      <c r="F62" s="126"/>
      <c r="G62" s="126"/>
      <c r="H62" s="126"/>
      <c r="I62" s="126"/>
      <c r="J62" s="126"/>
      <c r="K62" s="126"/>
      <c r="L62" s="126"/>
      <c r="M62" s="126"/>
      <c r="N62" s="126"/>
      <c r="O62" s="126"/>
      <c r="P62" s="126"/>
      <c r="Q62" s="126"/>
      <c r="R62" s="126"/>
      <c r="S62" s="126"/>
      <c r="T62" s="126"/>
      <c r="U62" s="126"/>
      <c r="V62" s="126"/>
      <c r="W62" s="126"/>
      <c r="X62" s="126"/>
      <c r="Y62" s="123">
        <f t="shared" ref="Y62:Y64" si="30">SUM(E62:X62)</f>
        <v>0</v>
      </c>
      <c r="Z62" s="112"/>
    </row>
    <row r="63" spans="2:26" x14ac:dyDescent="0.15">
      <c r="B63" s="117"/>
      <c r="C63" s="117"/>
      <c r="D63" s="125" t="s">
        <v>101</v>
      </c>
      <c r="E63" s="126"/>
      <c r="F63" s="126"/>
      <c r="G63" s="126"/>
      <c r="H63" s="126"/>
      <c r="I63" s="126"/>
      <c r="J63" s="126"/>
      <c r="K63" s="126"/>
      <c r="L63" s="126"/>
      <c r="M63" s="126"/>
      <c r="N63" s="126"/>
      <c r="O63" s="126"/>
      <c r="P63" s="126"/>
      <c r="Q63" s="126"/>
      <c r="R63" s="126"/>
      <c r="S63" s="126"/>
      <c r="T63" s="126"/>
      <c r="U63" s="126"/>
      <c r="V63" s="126"/>
      <c r="W63" s="126"/>
      <c r="X63" s="126"/>
      <c r="Y63" s="123">
        <f t="shared" si="30"/>
        <v>0</v>
      </c>
      <c r="Z63" s="112"/>
    </row>
    <row r="64" spans="2:26" x14ac:dyDescent="0.15">
      <c r="B64" s="117"/>
      <c r="C64" s="117"/>
      <c r="D64" s="125" t="s">
        <v>20</v>
      </c>
      <c r="E64" s="126"/>
      <c r="F64" s="126"/>
      <c r="G64" s="126"/>
      <c r="H64" s="126"/>
      <c r="I64" s="126"/>
      <c r="J64" s="126"/>
      <c r="K64" s="126"/>
      <c r="L64" s="126"/>
      <c r="M64" s="126"/>
      <c r="N64" s="126"/>
      <c r="O64" s="126"/>
      <c r="P64" s="126"/>
      <c r="Q64" s="126"/>
      <c r="R64" s="126"/>
      <c r="S64" s="126"/>
      <c r="T64" s="126"/>
      <c r="U64" s="126"/>
      <c r="V64" s="126"/>
      <c r="W64" s="126"/>
      <c r="X64" s="126"/>
      <c r="Y64" s="123">
        <f t="shared" si="30"/>
        <v>0</v>
      </c>
      <c r="Z64" s="112"/>
    </row>
    <row r="65" spans="2:26" x14ac:dyDescent="0.15">
      <c r="B65" s="117"/>
      <c r="C65" s="133"/>
      <c r="D65" s="134" t="s">
        <v>16</v>
      </c>
      <c r="E65" s="111">
        <f t="shared" ref="E65:Y65" si="31">SUM(E61:E64)</f>
        <v>0</v>
      </c>
      <c r="F65" s="111">
        <f t="shared" si="31"/>
        <v>0</v>
      </c>
      <c r="G65" s="111">
        <f t="shared" si="31"/>
        <v>0</v>
      </c>
      <c r="H65" s="111">
        <f t="shared" si="31"/>
        <v>0</v>
      </c>
      <c r="I65" s="111">
        <f t="shared" si="31"/>
        <v>0</v>
      </c>
      <c r="J65" s="111">
        <f t="shared" si="31"/>
        <v>0</v>
      </c>
      <c r="K65" s="111">
        <f t="shared" si="31"/>
        <v>0</v>
      </c>
      <c r="L65" s="111">
        <f t="shared" si="31"/>
        <v>0</v>
      </c>
      <c r="M65" s="111">
        <f t="shared" si="31"/>
        <v>0</v>
      </c>
      <c r="N65" s="111">
        <f t="shared" si="31"/>
        <v>0</v>
      </c>
      <c r="O65" s="111">
        <f t="shared" ref="O65" si="32">SUM(O61:O64)</f>
        <v>0</v>
      </c>
      <c r="P65" s="111">
        <f t="shared" ref="P65" si="33">SUM(P61:P64)</f>
        <v>0</v>
      </c>
      <c r="Q65" s="111">
        <f t="shared" ref="Q65" si="34">SUM(Q61:Q64)</f>
        <v>0</v>
      </c>
      <c r="R65" s="111">
        <f t="shared" ref="R65" si="35">SUM(R61:R64)</f>
        <v>0</v>
      </c>
      <c r="S65" s="111">
        <f t="shared" ref="S65" si="36">SUM(S61:S64)</f>
        <v>0</v>
      </c>
      <c r="T65" s="111">
        <f t="shared" ref="T65" si="37">SUM(T61:T64)</f>
        <v>0</v>
      </c>
      <c r="U65" s="111">
        <f t="shared" ref="U65" si="38">SUM(U61:U64)</f>
        <v>0</v>
      </c>
      <c r="V65" s="111">
        <f t="shared" si="31"/>
        <v>0</v>
      </c>
      <c r="W65" s="111">
        <f t="shared" si="31"/>
        <v>0</v>
      </c>
      <c r="X65" s="111">
        <f t="shared" si="31"/>
        <v>0</v>
      </c>
      <c r="Y65" s="111">
        <f t="shared" si="31"/>
        <v>0</v>
      </c>
      <c r="Z65" s="112"/>
    </row>
    <row r="66" spans="2:26" x14ac:dyDescent="0.15">
      <c r="B66" s="152"/>
      <c r="C66" s="138" t="s">
        <v>63</v>
      </c>
      <c r="D66" s="110"/>
      <c r="E66" s="135"/>
      <c r="F66" s="135"/>
      <c r="G66" s="135"/>
      <c r="H66" s="135"/>
      <c r="I66" s="135"/>
      <c r="J66" s="135"/>
      <c r="K66" s="135"/>
      <c r="L66" s="135"/>
      <c r="M66" s="135"/>
      <c r="N66" s="135"/>
      <c r="O66" s="135"/>
      <c r="P66" s="135"/>
      <c r="Q66" s="135"/>
      <c r="R66" s="135"/>
      <c r="S66" s="135"/>
      <c r="T66" s="135"/>
      <c r="U66" s="135"/>
      <c r="V66" s="135"/>
      <c r="W66" s="135"/>
      <c r="X66" s="135"/>
      <c r="Y66" s="135"/>
      <c r="Z66" s="112"/>
    </row>
    <row r="67" spans="2:26" x14ac:dyDescent="0.15">
      <c r="B67" s="117"/>
      <c r="C67" s="117"/>
      <c r="D67" s="138" t="s">
        <v>22</v>
      </c>
      <c r="E67" s="119"/>
      <c r="F67" s="119"/>
      <c r="G67" s="119"/>
      <c r="H67" s="119"/>
      <c r="I67" s="119"/>
      <c r="J67" s="119"/>
      <c r="K67" s="119"/>
      <c r="L67" s="119"/>
      <c r="M67" s="119"/>
      <c r="N67" s="119"/>
      <c r="O67" s="119"/>
      <c r="P67" s="119"/>
      <c r="Q67" s="119"/>
      <c r="R67" s="119"/>
      <c r="S67" s="119"/>
      <c r="T67" s="119"/>
      <c r="U67" s="119"/>
      <c r="V67" s="119"/>
      <c r="W67" s="119"/>
      <c r="X67" s="119"/>
      <c r="Y67" s="120">
        <f>SUM(E67:X67)</f>
        <v>0</v>
      </c>
      <c r="Z67" s="112"/>
    </row>
    <row r="68" spans="2:26" x14ac:dyDescent="0.15">
      <c r="B68" s="117"/>
      <c r="C68" s="117"/>
      <c r="D68" s="137" t="s">
        <v>102</v>
      </c>
      <c r="E68" s="116"/>
      <c r="F68" s="116"/>
      <c r="G68" s="116"/>
      <c r="H68" s="116"/>
      <c r="I68" s="116"/>
      <c r="J68" s="116"/>
      <c r="K68" s="116"/>
      <c r="L68" s="116"/>
      <c r="M68" s="116"/>
      <c r="N68" s="116"/>
      <c r="O68" s="116"/>
      <c r="P68" s="116"/>
      <c r="Q68" s="116"/>
      <c r="R68" s="116"/>
      <c r="S68" s="116"/>
      <c r="T68" s="116"/>
      <c r="U68" s="116"/>
      <c r="V68" s="116"/>
      <c r="W68" s="116"/>
      <c r="X68" s="116"/>
      <c r="Y68" s="124">
        <f>SUM(E68:X68)</f>
        <v>0</v>
      </c>
      <c r="Z68" s="112"/>
    </row>
    <row r="69" spans="2:26" x14ac:dyDescent="0.15">
      <c r="B69" s="117"/>
      <c r="C69" s="117"/>
      <c r="D69" s="139" t="s">
        <v>15</v>
      </c>
      <c r="E69" s="131"/>
      <c r="F69" s="131"/>
      <c r="G69" s="131"/>
      <c r="H69" s="131"/>
      <c r="I69" s="131"/>
      <c r="J69" s="131"/>
      <c r="K69" s="131"/>
      <c r="L69" s="131"/>
      <c r="M69" s="131"/>
      <c r="N69" s="131"/>
      <c r="O69" s="131"/>
      <c r="P69" s="131"/>
      <c r="Q69" s="131"/>
      <c r="R69" s="131"/>
      <c r="S69" s="131"/>
      <c r="T69" s="131"/>
      <c r="U69" s="131"/>
      <c r="V69" s="131"/>
      <c r="W69" s="131"/>
      <c r="X69" s="131"/>
      <c r="Y69" s="127">
        <f>SUM(E69:X69)</f>
        <v>0</v>
      </c>
      <c r="Z69" s="112"/>
    </row>
    <row r="70" spans="2:26" x14ac:dyDescent="0.15">
      <c r="B70" s="137"/>
      <c r="C70" s="133"/>
      <c r="D70" s="134" t="s">
        <v>16</v>
      </c>
      <c r="E70" s="111">
        <f t="shared" ref="E70:Y70" si="39">SUM(E67:E69)</f>
        <v>0</v>
      </c>
      <c r="F70" s="111">
        <f t="shared" si="39"/>
        <v>0</v>
      </c>
      <c r="G70" s="111">
        <f t="shared" si="39"/>
        <v>0</v>
      </c>
      <c r="H70" s="111">
        <f t="shared" si="39"/>
        <v>0</v>
      </c>
      <c r="I70" s="111">
        <f t="shared" si="39"/>
        <v>0</v>
      </c>
      <c r="J70" s="111">
        <f t="shared" si="39"/>
        <v>0</v>
      </c>
      <c r="K70" s="111">
        <f t="shared" si="39"/>
        <v>0</v>
      </c>
      <c r="L70" s="111">
        <f t="shared" si="39"/>
        <v>0</v>
      </c>
      <c r="M70" s="111">
        <f t="shared" si="39"/>
        <v>0</v>
      </c>
      <c r="N70" s="111">
        <f t="shared" si="39"/>
        <v>0</v>
      </c>
      <c r="O70" s="111">
        <f t="shared" ref="O70" si="40">SUM(O67:O69)</f>
        <v>0</v>
      </c>
      <c r="P70" s="111">
        <f t="shared" ref="P70" si="41">SUM(P67:P69)</f>
        <v>0</v>
      </c>
      <c r="Q70" s="111">
        <f t="shared" ref="Q70" si="42">SUM(Q67:Q69)</f>
        <v>0</v>
      </c>
      <c r="R70" s="111">
        <f t="shared" ref="R70" si="43">SUM(R67:R69)</f>
        <v>0</v>
      </c>
      <c r="S70" s="111">
        <f t="shared" ref="S70" si="44">SUM(S67:S69)</f>
        <v>0</v>
      </c>
      <c r="T70" s="111">
        <f t="shared" ref="T70" si="45">SUM(T67:T69)</f>
        <v>0</v>
      </c>
      <c r="U70" s="111">
        <f t="shared" si="39"/>
        <v>0</v>
      </c>
      <c r="V70" s="111">
        <f t="shared" si="39"/>
        <v>0</v>
      </c>
      <c r="W70" s="111">
        <f t="shared" si="39"/>
        <v>0</v>
      </c>
      <c r="X70" s="111">
        <f t="shared" si="39"/>
        <v>0</v>
      </c>
      <c r="Y70" s="111">
        <f t="shared" si="39"/>
        <v>0</v>
      </c>
      <c r="Z70" s="112"/>
    </row>
    <row r="71" spans="2:26" ht="12.75" thickBot="1" x14ac:dyDescent="0.2">
      <c r="B71" s="140" t="s">
        <v>23</v>
      </c>
      <c r="C71" s="141"/>
      <c r="D71" s="142"/>
      <c r="E71" s="143"/>
      <c r="F71" s="143"/>
      <c r="G71" s="143"/>
      <c r="H71" s="143"/>
      <c r="I71" s="143"/>
      <c r="J71" s="143"/>
      <c r="K71" s="143"/>
      <c r="L71" s="143"/>
      <c r="M71" s="143"/>
      <c r="N71" s="143"/>
      <c r="O71" s="143"/>
      <c r="P71" s="143"/>
      <c r="Q71" s="143"/>
      <c r="R71" s="143"/>
      <c r="S71" s="143"/>
      <c r="T71" s="143"/>
      <c r="U71" s="143"/>
      <c r="V71" s="143"/>
      <c r="W71" s="143"/>
      <c r="X71" s="143"/>
      <c r="Y71" s="120">
        <f>SUM(E71:X71)</f>
        <v>0</v>
      </c>
      <c r="Z71" s="112"/>
    </row>
    <row r="72" spans="2:26" ht="12.75" thickTop="1" x14ac:dyDescent="0.15">
      <c r="B72" s="144"/>
      <c r="C72" s="145"/>
      <c r="D72" s="146" t="s">
        <v>5</v>
      </c>
      <c r="E72" s="147">
        <f t="shared" ref="E72:Y72" si="46">SUM(E6,E71)</f>
        <v>0</v>
      </c>
      <c r="F72" s="147">
        <f t="shared" si="46"/>
        <v>0</v>
      </c>
      <c r="G72" s="147">
        <f t="shared" si="46"/>
        <v>0</v>
      </c>
      <c r="H72" s="147">
        <f t="shared" si="46"/>
        <v>0</v>
      </c>
      <c r="I72" s="147">
        <f t="shared" si="46"/>
        <v>0</v>
      </c>
      <c r="J72" s="147">
        <f t="shared" si="46"/>
        <v>0</v>
      </c>
      <c r="K72" s="147">
        <f t="shared" si="46"/>
        <v>0</v>
      </c>
      <c r="L72" s="147">
        <f t="shared" si="46"/>
        <v>0</v>
      </c>
      <c r="M72" s="147">
        <f t="shared" si="46"/>
        <v>0</v>
      </c>
      <c r="N72" s="147">
        <f t="shared" si="46"/>
        <v>0</v>
      </c>
      <c r="O72" s="147">
        <f t="shared" ref="O72" si="47">SUM(O6,O71)</f>
        <v>0</v>
      </c>
      <c r="P72" s="147">
        <f t="shared" ref="P72" si="48">SUM(P6,P71)</f>
        <v>0</v>
      </c>
      <c r="Q72" s="147">
        <f t="shared" ref="Q72" si="49">SUM(Q6,Q71)</f>
        <v>0</v>
      </c>
      <c r="R72" s="147">
        <f t="shared" ref="R72" si="50">SUM(R6,R71)</f>
        <v>0</v>
      </c>
      <c r="S72" s="147">
        <f t="shared" ref="S72" si="51">SUM(S6,S71)</f>
        <v>0</v>
      </c>
      <c r="T72" s="147">
        <f t="shared" si="46"/>
        <v>0</v>
      </c>
      <c r="U72" s="147">
        <f t="shared" si="46"/>
        <v>0</v>
      </c>
      <c r="V72" s="147">
        <f t="shared" si="46"/>
        <v>0</v>
      </c>
      <c r="W72" s="147">
        <f t="shared" si="46"/>
        <v>0</v>
      </c>
      <c r="X72" s="147">
        <f t="shared" si="46"/>
        <v>0</v>
      </c>
      <c r="Y72" s="147">
        <f t="shared" si="46"/>
        <v>0</v>
      </c>
      <c r="Z72" s="112"/>
    </row>
    <row r="74" spans="2:26" x14ac:dyDescent="0.15">
      <c r="B74" s="95" t="s">
        <v>24</v>
      </c>
      <c r="Z74" s="97"/>
    </row>
    <row r="75" spans="2:26" x14ac:dyDescent="0.15">
      <c r="B75" s="95" t="s">
        <v>70</v>
      </c>
    </row>
    <row r="76" spans="2:26" x14ac:dyDescent="0.15">
      <c r="B76" s="95" t="s">
        <v>71</v>
      </c>
    </row>
  </sheetData>
  <mergeCells count="3">
    <mergeCell ref="U1:V1"/>
    <mergeCell ref="B2:Y2"/>
    <mergeCell ref="W1:X1"/>
  </mergeCells>
  <phoneticPr fontId="3"/>
  <pageMargins left="0.25" right="0.25" top="0.75" bottom="0.75" header="0.3" footer="0.3"/>
  <pageSetup paperSize="8" scale="6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pageSetUpPr fitToPage="1"/>
  </sheetPr>
  <dimension ref="B1:BC46"/>
  <sheetViews>
    <sheetView view="pageBreakPreview" zoomScale="55" zoomScaleNormal="69" zoomScaleSheetLayoutView="55" workbookViewId="0">
      <selection activeCell="B1" sqref="B1"/>
    </sheetView>
  </sheetViews>
  <sheetFormatPr defaultRowHeight="12" x14ac:dyDescent="0.15"/>
  <cols>
    <col min="1" max="1" width="1.5" style="4" customWidth="1"/>
    <col min="2" max="2" width="25.625" style="44" customWidth="1"/>
    <col min="3" max="50" width="3.375" style="4" customWidth="1"/>
    <col min="51" max="52" width="9.875" style="4" customWidth="1"/>
    <col min="53" max="53" width="1.5" style="4" customWidth="1"/>
    <col min="54" max="54" width="12.875" style="5" bestFit="1" customWidth="1"/>
    <col min="55" max="55" width="11.125" style="5" bestFit="1" customWidth="1"/>
    <col min="56" max="260" width="9" style="4"/>
    <col min="261" max="261" width="1.5" style="4" customWidth="1"/>
    <col min="262" max="262" width="25.625" style="4" customWidth="1"/>
    <col min="263" max="305" width="3.375" style="4" customWidth="1"/>
    <col min="306" max="307" width="9.875" style="4" customWidth="1"/>
    <col min="308" max="308" width="20.75" style="4" customWidth="1"/>
    <col min="309" max="309" width="1.5" style="4" customWidth="1"/>
    <col min="310" max="310" width="12.875" style="4" bestFit="1" customWidth="1"/>
    <col min="311" max="311" width="11.125" style="4" bestFit="1" customWidth="1"/>
    <col min="312" max="516" width="9" style="4"/>
    <col min="517" max="517" width="1.5" style="4" customWidth="1"/>
    <col min="518" max="518" width="25.625" style="4" customWidth="1"/>
    <col min="519" max="561" width="3.375" style="4" customWidth="1"/>
    <col min="562" max="563" width="9.875" style="4" customWidth="1"/>
    <col min="564" max="564" width="20.75" style="4" customWidth="1"/>
    <col min="565" max="565" width="1.5" style="4" customWidth="1"/>
    <col min="566" max="566" width="12.875" style="4" bestFit="1" customWidth="1"/>
    <col min="567" max="567" width="11.125" style="4" bestFit="1" customWidth="1"/>
    <col min="568" max="772" width="9" style="4"/>
    <col min="773" max="773" width="1.5" style="4" customWidth="1"/>
    <col min="774" max="774" width="25.625" style="4" customWidth="1"/>
    <col min="775" max="817" width="3.375" style="4" customWidth="1"/>
    <col min="818" max="819" width="9.875" style="4" customWidth="1"/>
    <col min="820" max="820" width="20.75" style="4" customWidth="1"/>
    <col min="821" max="821" width="1.5" style="4" customWidth="1"/>
    <col min="822" max="822" width="12.875" style="4" bestFit="1" customWidth="1"/>
    <col min="823" max="823" width="11.125" style="4" bestFit="1" customWidth="1"/>
    <col min="824" max="1028" width="9" style="4"/>
    <col min="1029" max="1029" width="1.5" style="4" customWidth="1"/>
    <col min="1030" max="1030" width="25.625" style="4" customWidth="1"/>
    <col min="1031" max="1073" width="3.375" style="4" customWidth="1"/>
    <col min="1074" max="1075" width="9.875" style="4" customWidth="1"/>
    <col min="1076" max="1076" width="20.75" style="4" customWidth="1"/>
    <col min="1077" max="1077" width="1.5" style="4" customWidth="1"/>
    <col min="1078" max="1078" width="12.875" style="4" bestFit="1" customWidth="1"/>
    <col min="1079" max="1079" width="11.125" style="4" bestFit="1" customWidth="1"/>
    <col min="1080" max="1284" width="9" style="4"/>
    <col min="1285" max="1285" width="1.5" style="4" customWidth="1"/>
    <col min="1286" max="1286" width="25.625" style="4" customWidth="1"/>
    <col min="1287" max="1329" width="3.375" style="4" customWidth="1"/>
    <col min="1330" max="1331" width="9.875" style="4" customWidth="1"/>
    <col min="1332" max="1332" width="20.75" style="4" customWidth="1"/>
    <col min="1333" max="1333" width="1.5" style="4" customWidth="1"/>
    <col min="1334" max="1334" width="12.875" style="4" bestFit="1" customWidth="1"/>
    <col min="1335" max="1335" width="11.125" style="4" bestFit="1" customWidth="1"/>
    <col min="1336" max="1540" width="9" style="4"/>
    <col min="1541" max="1541" width="1.5" style="4" customWidth="1"/>
    <col min="1542" max="1542" width="25.625" style="4" customWidth="1"/>
    <col min="1543" max="1585" width="3.375" style="4" customWidth="1"/>
    <col min="1586" max="1587" width="9.875" style="4" customWidth="1"/>
    <col min="1588" max="1588" width="20.75" style="4" customWidth="1"/>
    <col min="1589" max="1589" width="1.5" style="4" customWidth="1"/>
    <col min="1590" max="1590" width="12.875" style="4" bestFit="1" customWidth="1"/>
    <col min="1591" max="1591" width="11.125" style="4" bestFit="1" customWidth="1"/>
    <col min="1592" max="1796" width="9" style="4"/>
    <col min="1797" max="1797" width="1.5" style="4" customWidth="1"/>
    <col min="1798" max="1798" width="25.625" style="4" customWidth="1"/>
    <col min="1799" max="1841" width="3.375" style="4" customWidth="1"/>
    <col min="1842" max="1843" width="9.875" style="4" customWidth="1"/>
    <col min="1844" max="1844" width="20.75" style="4" customWidth="1"/>
    <col min="1845" max="1845" width="1.5" style="4" customWidth="1"/>
    <col min="1846" max="1846" width="12.875" style="4" bestFit="1" customWidth="1"/>
    <col min="1847" max="1847" width="11.125" style="4" bestFit="1" customWidth="1"/>
    <col min="1848" max="2052" width="9" style="4"/>
    <col min="2053" max="2053" width="1.5" style="4" customWidth="1"/>
    <col min="2054" max="2054" width="25.625" style="4" customWidth="1"/>
    <col min="2055" max="2097" width="3.375" style="4" customWidth="1"/>
    <col min="2098" max="2099" width="9.875" style="4" customWidth="1"/>
    <col min="2100" max="2100" width="20.75" style="4" customWidth="1"/>
    <col min="2101" max="2101" width="1.5" style="4" customWidth="1"/>
    <col min="2102" max="2102" width="12.875" style="4" bestFit="1" customWidth="1"/>
    <col min="2103" max="2103" width="11.125" style="4" bestFit="1" customWidth="1"/>
    <col min="2104" max="2308" width="9" style="4"/>
    <col min="2309" max="2309" width="1.5" style="4" customWidth="1"/>
    <col min="2310" max="2310" width="25.625" style="4" customWidth="1"/>
    <col min="2311" max="2353" width="3.375" style="4" customWidth="1"/>
    <col min="2354" max="2355" width="9.875" style="4" customWidth="1"/>
    <col min="2356" max="2356" width="20.75" style="4" customWidth="1"/>
    <col min="2357" max="2357" width="1.5" style="4" customWidth="1"/>
    <col min="2358" max="2358" width="12.875" style="4" bestFit="1" customWidth="1"/>
    <col min="2359" max="2359" width="11.125" style="4" bestFit="1" customWidth="1"/>
    <col min="2360" max="2564" width="9" style="4"/>
    <col min="2565" max="2565" width="1.5" style="4" customWidth="1"/>
    <col min="2566" max="2566" width="25.625" style="4" customWidth="1"/>
    <col min="2567" max="2609" width="3.375" style="4" customWidth="1"/>
    <col min="2610" max="2611" width="9.875" style="4" customWidth="1"/>
    <col min="2612" max="2612" width="20.75" style="4" customWidth="1"/>
    <col min="2613" max="2613" width="1.5" style="4" customWidth="1"/>
    <col min="2614" max="2614" width="12.875" style="4" bestFit="1" customWidth="1"/>
    <col min="2615" max="2615" width="11.125" style="4" bestFit="1" customWidth="1"/>
    <col min="2616" max="2820" width="9" style="4"/>
    <col min="2821" max="2821" width="1.5" style="4" customWidth="1"/>
    <col min="2822" max="2822" width="25.625" style="4" customWidth="1"/>
    <col min="2823" max="2865" width="3.375" style="4" customWidth="1"/>
    <col min="2866" max="2867" width="9.875" style="4" customWidth="1"/>
    <col min="2868" max="2868" width="20.75" style="4" customWidth="1"/>
    <col min="2869" max="2869" width="1.5" style="4" customWidth="1"/>
    <col min="2870" max="2870" width="12.875" style="4" bestFit="1" customWidth="1"/>
    <col min="2871" max="2871" width="11.125" style="4" bestFit="1" customWidth="1"/>
    <col min="2872" max="3076" width="9" style="4"/>
    <col min="3077" max="3077" width="1.5" style="4" customWidth="1"/>
    <col min="3078" max="3078" width="25.625" style="4" customWidth="1"/>
    <col min="3079" max="3121" width="3.375" style="4" customWidth="1"/>
    <col min="3122" max="3123" width="9.875" style="4" customWidth="1"/>
    <col min="3124" max="3124" width="20.75" style="4" customWidth="1"/>
    <col min="3125" max="3125" width="1.5" style="4" customWidth="1"/>
    <col min="3126" max="3126" width="12.875" style="4" bestFit="1" customWidth="1"/>
    <col min="3127" max="3127" width="11.125" style="4" bestFit="1" customWidth="1"/>
    <col min="3128" max="3332" width="9" style="4"/>
    <col min="3333" max="3333" width="1.5" style="4" customWidth="1"/>
    <col min="3334" max="3334" width="25.625" style="4" customWidth="1"/>
    <col min="3335" max="3377" width="3.375" style="4" customWidth="1"/>
    <col min="3378" max="3379" width="9.875" style="4" customWidth="1"/>
    <col min="3380" max="3380" width="20.75" style="4" customWidth="1"/>
    <col min="3381" max="3381" width="1.5" style="4" customWidth="1"/>
    <col min="3382" max="3382" width="12.875" style="4" bestFit="1" customWidth="1"/>
    <col min="3383" max="3383" width="11.125" style="4" bestFit="1" customWidth="1"/>
    <col min="3384" max="3588" width="9" style="4"/>
    <col min="3589" max="3589" width="1.5" style="4" customWidth="1"/>
    <col min="3590" max="3590" width="25.625" style="4" customWidth="1"/>
    <col min="3591" max="3633" width="3.375" style="4" customWidth="1"/>
    <col min="3634" max="3635" width="9.875" style="4" customWidth="1"/>
    <col min="3636" max="3636" width="20.75" style="4" customWidth="1"/>
    <col min="3637" max="3637" width="1.5" style="4" customWidth="1"/>
    <col min="3638" max="3638" width="12.875" style="4" bestFit="1" customWidth="1"/>
    <col min="3639" max="3639" width="11.125" style="4" bestFit="1" customWidth="1"/>
    <col min="3640" max="3844" width="9" style="4"/>
    <col min="3845" max="3845" width="1.5" style="4" customWidth="1"/>
    <col min="3846" max="3846" width="25.625" style="4" customWidth="1"/>
    <col min="3847" max="3889" width="3.375" style="4" customWidth="1"/>
    <col min="3890" max="3891" width="9.875" style="4" customWidth="1"/>
    <col min="3892" max="3892" width="20.75" style="4" customWidth="1"/>
    <col min="3893" max="3893" width="1.5" style="4" customWidth="1"/>
    <col min="3894" max="3894" width="12.875" style="4" bestFit="1" customWidth="1"/>
    <col min="3895" max="3895" width="11.125" style="4" bestFit="1" customWidth="1"/>
    <col min="3896" max="4100" width="9" style="4"/>
    <col min="4101" max="4101" width="1.5" style="4" customWidth="1"/>
    <col min="4102" max="4102" width="25.625" style="4" customWidth="1"/>
    <col min="4103" max="4145" width="3.375" style="4" customWidth="1"/>
    <col min="4146" max="4147" width="9.875" style="4" customWidth="1"/>
    <col min="4148" max="4148" width="20.75" style="4" customWidth="1"/>
    <col min="4149" max="4149" width="1.5" style="4" customWidth="1"/>
    <col min="4150" max="4150" width="12.875" style="4" bestFit="1" customWidth="1"/>
    <col min="4151" max="4151" width="11.125" style="4" bestFit="1" customWidth="1"/>
    <col min="4152" max="4356" width="9" style="4"/>
    <col min="4357" max="4357" width="1.5" style="4" customWidth="1"/>
    <col min="4358" max="4358" width="25.625" style="4" customWidth="1"/>
    <col min="4359" max="4401" width="3.375" style="4" customWidth="1"/>
    <col min="4402" max="4403" width="9.875" style="4" customWidth="1"/>
    <col min="4404" max="4404" width="20.75" style="4" customWidth="1"/>
    <col min="4405" max="4405" width="1.5" style="4" customWidth="1"/>
    <col min="4406" max="4406" width="12.875" style="4" bestFit="1" customWidth="1"/>
    <col min="4407" max="4407" width="11.125" style="4" bestFit="1" customWidth="1"/>
    <col min="4408" max="4612" width="9" style="4"/>
    <col min="4613" max="4613" width="1.5" style="4" customWidth="1"/>
    <col min="4614" max="4614" width="25.625" style="4" customWidth="1"/>
    <col min="4615" max="4657" width="3.375" style="4" customWidth="1"/>
    <col min="4658" max="4659" width="9.875" style="4" customWidth="1"/>
    <col min="4660" max="4660" width="20.75" style="4" customWidth="1"/>
    <col min="4661" max="4661" width="1.5" style="4" customWidth="1"/>
    <col min="4662" max="4662" width="12.875" style="4" bestFit="1" customWidth="1"/>
    <col min="4663" max="4663" width="11.125" style="4" bestFit="1" customWidth="1"/>
    <col min="4664" max="4868" width="9" style="4"/>
    <col min="4869" max="4869" width="1.5" style="4" customWidth="1"/>
    <col min="4870" max="4870" width="25.625" style="4" customWidth="1"/>
    <col min="4871" max="4913" width="3.375" style="4" customWidth="1"/>
    <col min="4914" max="4915" width="9.875" style="4" customWidth="1"/>
    <col min="4916" max="4916" width="20.75" style="4" customWidth="1"/>
    <col min="4917" max="4917" width="1.5" style="4" customWidth="1"/>
    <col min="4918" max="4918" width="12.875" style="4" bestFit="1" customWidth="1"/>
    <col min="4919" max="4919" width="11.125" style="4" bestFit="1" customWidth="1"/>
    <col min="4920" max="5124" width="9" style="4"/>
    <col min="5125" max="5125" width="1.5" style="4" customWidth="1"/>
    <col min="5126" max="5126" width="25.625" style="4" customWidth="1"/>
    <col min="5127" max="5169" width="3.375" style="4" customWidth="1"/>
    <col min="5170" max="5171" width="9.875" style="4" customWidth="1"/>
    <col min="5172" max="5172" width="20.75" style="4" customWidth="1"/>
    <col min="5173" max="5173" width="1.5" style="4" customWidth="1"/>
    <col min="5174" max="5174" width="12.875" style="4" bestFit="1" customWidth="1"/>
    <col min="5175" max="5175" width="11.125" style="4" bestFit="1" customWidth="1"/>
    <col min="5176" max="5380" width="9" style="4"/>
    <col min="5381" max="5381" width="1.5" style="4" customWidth="1"/>
    <col min="5382" max="5382" width="25.625" style="4" customWidth="1"/>
    <col min="5383" max="5425" width="3.375" style="4" customWidth="1"/>
    <col min="5426" max="5427" width="9.875" style="4" customWidth="1"/>
    <col min="5428" max="5428" width="20.75" style="4" customWidth="1"/>
    <col min="5429" max="5429" width="1.5" style="4" customWidth="1"/>
    <col min="5430" max="5430" width="12.875" style="4" bestFit="1" customWidth="1"/>
    <col min="5431" max="5431" width="11.125" style="4" bestFit="1" customWidth="1"/>
    <col min="5432" max="5636" width="9" style="4"/>
    <col min="5637" max="5637" width="1.5" style="4" customWidth="1"/>
    <col min="5638" max="5638" width="25.625" style="4" customWidth="1"/>
    <col min="5639" max="5681" width="3.375" style="4" customWidth="1"/>
    <col min="5682" max="5683" width="9.875" style="4" customWidth="1"/>
    <col min="5684" max="5684" width="20.75" style="4" customWidth="1"/>
    <col min="5685" max="5685" width="1.5" style="4" customWidth="1"/>
    <col min="5686" max="5686" width="12.875" style="4" bestFit="1" customWidth="1"/>
    <col min="5687" max="5687" width="11.125" style="4" bestFit="1" customWidth="1"/>
    <col min="5688" max="5892" width="9" style="4"/>
    <col min="5893" max="5893" width="1.5" style="4" customWidth="1"/>
    <col min="5894" max="5894" width="25.625" style="4" customWidth="1"/>
    <col min="5895" max="5937" width="3.375" style="4" customWidth="1"/>
    <col min="5938" max="5939" width="9.875" style="4" customWidth="1"/>
    <col min="5940" max="5940" width="20.75" style="4" customWidth="1"/>
    <col min="5941" max="5941" width="1.5" style="4" customWidth="1"/>
    <col min="5942" max="5942" width="12.875" style="4" bestFit="1" customWidth="1"/>
    <col min="5943" max="5943" width="11.125" style="4" bestFit="1" customWidth="1"/>
    <col min="5944" max="6148" width="9" style="4"/>
    <col min="6149" max="6149" width="1.5" style="4" customWidth="1"/>
    <col min="6150" max="6150" width="25.625" style="4" customWidth="1"/>
    <col min="6151" max="6193" width="3.375" style="4" customWidth="1"/>
    <col min="6194" max="6195" width="9.875" style="4" customWidth="1"/>
    <col min="6196" max="6196" width="20.75" style="4" customWidth="1"/>
    <col min="6197" max="6197" width="1.5" style="4" customWidth="1"/>
    <col min="6198" max="6198" width="12.875" style="4" bestFit="1" customWidth="1"/>
    <col min="6199" max="6199" width="11.125" style="4" bestFit="1" customWidth="1"/>
    <col min="6200" max="6404" width="9" style="4"/>
    <col min="6405" max="6405" width="1.5" style="4" customWidth="1"/>
    <col min="6406" max="6406" width="25.625" style="4" customWidth="1"/>
    <col min="6407" max="6449" width="3.375" style="4" customWidth="1"/>
    <col min="6450" max="6451" width="9.875" style="4" customWidth="1"/>
    <col min="6452" max="6452" width="20.75" style="4" customWidth="1"/>
    <col min="6453" max="6453" width="1.5" style="4" customWidth="1"/>
    <col min="6454" max="6454" width="12.875" style="4" bestFit="1" customWidth="1"/>
    <col min="6455" max="6455" width="11.125" style="4" bestFit="1" customWidth="1"/>
    <col min="6456" max="6660" width="9" style="4"/>
    <col min="6661" max="6661" width="1.5" style="4" customWidth="1"/>
    <col min="6662" max="6662" width="25.625" style="4" customWidth="1"/>
    <col min="6663" max="6705" width="3.375" style="4" customWidth="1"/>
    <col min="6706" max="6707" width="9.875" style="4" customWidth="1"/>
    <col min="6708" max="6708" width="20.75" style="4" customWidth="1"/>
    <col min="6709" max="6709" width="1.5" style="4" customWidth="1"/>
    <col min="6710" max="6710" width="12.875" style="4" bestFit="1" customWidth="1"/>
    <col min="6711" max="6711" width="11.125" style="4" bestFit="1" customWidth="1"/>
    <col min="6712" max="6916" width="9" style="4"/>
    <col min="6917" max="6917" width="1.5" style="4" customWidth="1"/>
    <col min="6918" max="6918" width="25.625" style="4" customWidth="1"/>
    <col min="6919" max="6961" width="3.375" style="4" customWidth="1"/>
    <col min="6962" max="6963" width="9.875" style="4" customWidth="1"/>
    <col min="6964" max="6964" width="20.75" style="4" customWidth="1"/>
    <col min="6965" max="6965" width="1.5" style="4" customWidth="1"/>
    <col min="6966" max="6966" width="12.875" style="4" bestFit="1" customWidth="1"/>
    <col min="6967" max="6967" width="11.125" style="4" bestFit="1" customWidth="1"/>
    <col min="6968" max="7172" width="9" style="4"/>
    <col min="7173" max="7173" width="1.5" style="4" customWidth="1"/>
    <col min="7174" max="7174" width="25.625" style="4" customWidth="1"/>
    <col min="7175" max="7217" width="3.375" style="4" customWidth="1"/>
    <col min="7218" max="7219" width="9.875" style="4" customWidth="1"/>
    <col min="7220" max="7220" width="20.75" style="4" customWidth="1"/>
    <col min="7221" max="7221" width="1.5" style="4" customWidth="1"/>
    <col min="7222" max="7222" width="12.875" style="4" bestFit="1" customWidth="1"/>
    <col min="7223" max="7223" width="11.125" style="4" bestFit="1" customWidth="1"/>
    <col min="7224" max="7428" width="9" style="4"/>
    <col min="7429" max="7429" width="1.5" style="4" customWidth="1"/>
    <col min="7430" max="7430" width="25.625" style="4" customWidth="1"/>
    <col min="7431" max="7473" width="3.375" style="4" customWidth="1"/>
    <col min="7474" max="7475" width="9.875" style="4" customWidth="1"/>
    <col min="7476" max="7476" width="20.75" style="4" customWidth="1"/>
    <col min="7477" max="7477" width="1.5" style="4" customWidth="1"/>
    <col min="7478" max="7478" width="12.875" style="4" bestFit="1" customWidth="1"/>
    <col min="7479" max="7479" width="11.125" style="4" bestFit="1" customWidth="1"/>
    <col min="7480" max="7684" width="9" style="4"/>
    <col min="7685" max="7685" width="1.5" style="4" customWidth="1"/>
    <col min="7686" max="7686" width="25.625" style="4" customWidth="1"/>
    <col min="7687" max="7729" width="3.375" style="4" customWidth="1"/>
    <col min="7730" max="7731" width="9.875" style="4" customWidth="1"/>
    <col min="7732" max="7732" width="20.75" style="4" customWidth="1"/>
    <col min="7733" max="7733" width="1.5" style="4" customWidth="1"/>
    <col min="7734" max="7734" width="12.875" style="4" bestFit="1" customWidth="1"/>
    <col min="7735" max="7735" width="11.125" style="4" bestFit="1" customWidth="1"/>
    <col min="7736" max="7940" width="9" style="4"/>
    <col min="7941" max="7941" width="1.5" style="4" customWidth="1"/>
    <col min="7942" max="7942" width="25.625" style="4" customWidth="1"/>
    <col min="7943" max="7985" width="3.375" style="4" customWidth="1"/>
    <col min="7986" max="7987" width="9.875" style="4" customWidth="1"/>
    <col min="7988" max="7988" width="20.75" style="4" customWidth="1"/>
    <col min="7989" max="7989" width="1.5" style="4" customWidth="1"/>
    <col min="7990" max="7990" width="12.875" style="4" bestFit="1" customWidth="1"/>
    <col min="7991" max="7991" width="11.125" style="4" bestFit="1" customWidth="1"/>
    <col min="7992" max="8196" width="9" style="4"/>
    <col min="8197" max="8197" width="1.5" style="4" customWidth="1"/>
    <col min="8198" max="8198" width="25.625" style="4" customWidth="1"/>
    <col min="8199" max="8241" width="3.375" style="4" customWidth="1"/>
    <col min="8242" max="8243" width="9.875" style="4" customWidth="1"/>
    <col min="8244" max="8244" width="20.75" style="4" customWidth="1"/>
    <col min="8245" max="8245" width="1.5" style="4" customWidth="1"/>
    <col min="8246" max="8246" width="12.875" style="4" bestFit="1" customWidth="1"/>
    <col min="8247" max="8247" width="11.125" style="4" bestFit="1" customWidth="1"/>
    <col min="8248" max="8452" width="9" style="4"/>
    <col min="8453" max="8453" width="1.5" style="4" customWidth="1"/>
    <col min="8454" max="8454" width="25.625" style="4" customWidth="1"/>
    <col min="8455" max="8497" width="3.375" style="4" customWidth="1"/>
    <col min="8498" max="8499" width="9.875" style="4" customWidth="1"/>
    <col min="8500" max="8500" width="20.75" style="4" customWidth="1"/>
    <col min="8501" max="8501" width="1.5" style="4" customWidth="1"/>
    <col min="8502" max="8502" width="12.875" style="4" bestFit="1" customWidth="1"/>
    <col min="8503" max="8503" width="11.125" style="4" bestFit="1" customWidth="1"/>
    <col min="8504" max="8708" width="9" style="4"/>
    <col min="8709" max="8709" width="1.5" style="4" customWidth="1"/>
    <col min="8710" max="8710" width="25.625" style="4" customWidth="1"/>
    <col min="8711" max="8753" width="3.375" style="4" customWidth="1"/>
    <col min="8754" max="8755" width="9.875" style="4" customWidth="1"/>
    <col min="8756" max="8756" width="20.75" style="4" customWidth="1"/>
    <col min="8757" max="8757" width="1.5" style="4" customWidth="1"/>
    <col min="8758" max="8758" width="12.875" style="4" bestFit="1" customWidth="1"/>
    <col min="8759" max="8759" width="11.125" style="4" bestFit="1" customWidth="1"/>
    <col min="8760" max="8964" width="9" style="4"/>
    <col min="8965" max="8965" width="1.5" style="4" customWidth="1"/>
    <col min="8966" max="8966" width="25.625" style="4" customWidth="1"/>
    <col min="8967" max="9009" width="3.375" style="4" customWidth="1"/>
    <col min="9010" max="9011" width="9.875" style="4" customWidth="1"/>
    <col min="9012" max="9012" width="20.75" style="4" customWidth="1"/>
    <col min="9013" max="9013" width="1.5" style="4" customWidth="1"/>
    <col min="9014" max="9014" width="12.875" style="4" bestFit="1" customWidth="1"/>
    <col min="9015" max="9015" width="11.125" style="4" bestFit="1" customWidth="1"/>
    <col min="9016" max="9220" width="9" style="4"/>
    <col min="9221" max="9221" width="1.5" style="4" customWidth="1"/>
    <col min="9222" max="9222" width="25.625" style="4" customWidth="1"/>
    <col min="9223" max="9265" width="3.375" style="4" customWidth="1"/>
    <col min="9266" max="9267" width="9.875" style="4" customWidth="1"/>
    <col min="9268" max="9268" width="20.75" style="4" customWidth="1"/>
    <col min="9269" max="9269" width="1.5" style="4" customWidth="1"/>
    <col min="9270" max="9270" width="12.875" style="4" bestFit="1" customWidth="1"/>
    <col min="9271" max="9271" width="11.125" style="4" bestFit="1" customWidth="1"/>
    <col min="9272" max="9476" width="9" style="4"/>
    <col min="9477" max="9477" width="1.5" style="4" customWidth="1"/>
    <col min="9478" max="9478" width="25.625" style="4" customWidth="1"/>
    <col min="9479" max="9521" width="3.375" style="4" customWidth="1"/>
    <col min="9522" max="9523" width="9.875" style="4" customWidth="1"/>
    <col min="9524" max="9524" width="20.75" style="4" customWidth="1"/>
    <col min="9525" max="9525" width="1.5" style="4" customWidth="1"/>
    <col min="9526" max="9526" width="12.875" style="4" bestFit="1" customWidth="1"/>
    <col min="9527" max="9527" width="11.125" style="4" bestFit="1" customWidth="1"/>
    <col min="9528" max="9732" width="9" style="4"/>
    <col min="9733" max="9733" width="1.5" style="4" customWidth="1"/>
    <col min="9734" max="9734" width="25.625" style="4" customWidth="1"/>
    <col min="9735" max="9777" width="3.375" style="4" customWidth="1"/>
    <col min="9778" max="9779" width="9.875" style="4" customWidth="1"/>
    <col min="9780" max="9780" width="20.75" style="4" customWidth="1"/>
    <col min="9781" max="9781" width="1.5" style="4" customWidth="1"/>
    <col min="9782" max="9782" width="12.875" style="4" bestFit="1" customWidth="1"/>
    <col min="9783" max="9783" width="11.125" style="4" bestFit="1" customWidth="1"/>
    <col min="9784" max="9988" width="9" style="4"/>
    <col min="9989" max="9989" width="1.5" style="4" customWidth="1"/>
    <col min="9990" max="9990" width="25.625" style="4" customWidth="1"/>
    <col min="9991" max="10033" width="3.375" style="4" customWidth="1"/>
    <col min="10034" max="10035" width="9.875" style="4" customWidth="1"/>
    <col min="10036" max="10036" width="20.75" style="4" customWidth="1"/>
    <col min="10037" max="10037" width="1.5" style="4" customWidth="1"/>
    <col min="10038" max="10038" width="12.875" style="4" bestFit="1" customWidth="1"/>
    <col min="10039" max="10039" width="11.125" style="4" bestFit="1" customWidth="1"/>
    <col min="10040" max="10244" width="9" style="4"/>
    <col min="10245" max="10245" width="1.5" style="4" customWidth="1"/>
    <col min="10246" max="10246" width="25.625" style="4" customWidth="1"/>
    <col min="10247" max="10289" width="3.375" style="4" customWidth="1"/>
    <col min="10290" max="10291" width="9.875" style="4" customWidth="1"/>
    <col min="10292" max="10292" width="20.75" style="4" customWidth="1"/>
    <col min="10293" max="10293" width="1.5" style="4" customWidth="1"/>
    <col min="10294" max="10294" width="12.875" style="4" bestFit="1" customWidth="1"/>
    <col min="10295" max="10295" width="11.125" style="4" bestFit="1" customWidth="1"/>
    <col min="10296" max="10500" width="9" style="4"/>
    <col min="10501" max="10501" width="1.5" style="4" customWidth="1"/>
    <col min="10502" max="10502" width="25.625" style="4" customWidth="1"/>
    <col min="10503" max="10545" width="3.375" style="4" customWidth="1"/>
    <col min="10546" max="10547" width="9.875" style="4" customWidth="1"/>
    <col min="10548" max="10548" width="20.75" style="4" customWidth="1"/>
    <col min="10549" max="10549" width="1.5" style="4" customWidth="1"/>
    <col min="10550" max="10550" width="12.875" style="4" bestFit="1" customWidth="1"/>
    <col min="10551" max="10551" width="11.125" style="4" bestFit="1" customWidth="1"/>
    <col min="10552" max="10756" width="9" style="4"/>
    <col min="10757" max="10757" width="1.5" style="4" customWidth="1"/>
    <col min="10758" max="10758" width="25.625" style="4" customWidth="1"/>
    <col min="10759" max="10801" width="3.375" style="4" customWidth="1"/>
    <col min="10802" max="10803" width="9.875" style="4" customWidth="1"/>
    <col min="10804" max="10804" width="20.75" style="4" customWidth="1"/>
    <col min="10805" max="10805" width="1.5" style="4" customWidth="1"/>
    <col min="10806" max="10806" width="12.875" style="4" bestFit="1" customWidth="1"/>
    <col min="10807" max="10807" width="11.125" style="4" bestFit="1" customWidth="1"/>
    <col min="10808" max="11012" width="9" style="4"/>
    <col min="11013" max="11013" width="1.5" style="4" customWidth="1"/>
    <col min="11014" max="11014" width="25.625" style="4" customWidth="1"/>
    <col min="11015" max="11057" width="3.375" style="4" customWidth="1"/>
    <col min="11058" max="11059" width="9.875" style="4" customWidth="1"/>
    <col min="11060" max="11060" width="20.75" style="4" customWidth="1"/>
    <col min="11061" max="11061" width="1.5" style="4" customWidth="1"/>
    <col min="11062" max="11062" width="12.875" style="4" bestFit="1" customWidth="1"/>
    <col min="11063" max="11063" width="11.125" style="4" bestFit="1" customWidth="1"/>
    <col min="11064" max="11268" width="9" style="4"/>
    <col min="11269" max="11269" width="1.5" style="4" customWidth="1"/>
    <col min="11270" max="11270" width="25.625" style="4" customWidth="1"/>
    <col min="11271" max="11313" width="3.375" style="4" customWidth="1"/>
    <col min="11314" max="11315" width="9.875" style="4" customWidth="1"/>
    <col min="11316" max="11316" width="20.75" style="4" customWidth="1"/>
    <col min="11317" max="11317" width="1.5" style="4" customWidth="1"/>
    <col min="11318" max="11318" width="12.875" style="4" bestFit="1" customWidth="1"/>
    <col min="11319" max="11319" width="11.125" style="4" bestFit="1" customWidth="1"/>
    <col min="11320" max="11524" width="9" style="4"/>
    <col min="11525" max="11525" width="1.5" style="4" customWidth="1"/>
    <col min="11526" max="11526" width="25.625" style="4" customWidth="1"/>
    <col min="11527" max="11569" width="3.375" style="4" customWidth="1"/>
    <col min="11570" max="11571" width="9.875" style="4" customWidth="1"/>
    <col min="11572" max="11572" width="20.75" style="4" customWidth="1"/>
    <col min="11573" max="11573" width="1.5" style="4" customWidth="1"/>
    <col min="11574" max="11574" width="12.875" style="4" bestFit="1" customWidth="1"/>
    <col min="11575" max="11575" width="11.125" style="4" bestFit="1" customWidth="1"/>
    <col min="11576" max="11780" width="9" style="4"/>
    <col min="11781" max="11781" width="1.5" style="4" customWidth="1"/>
    <col min="11782" max="11782" width="25.625" style="4" customWidth="1"/>
    <col min="11783" max="11825" width="3.375" style="4" customWidth="1"/>
    <col min="11826" max="11827" width="9.875" style="4" customWidth="1"/>
    <col min="11828" max="11828" width="20.75" style="4" customWidth="1"/>
    <col min="11829" max="11829" width="1.5" style="4" customWidth="1"/>
    <col min="11830" max="11830" width="12.875" style="4" bestFit="1" customWidth="1"/>
    <col min="11831" max="11831" width="11.125" style="4" bestFit="1" customWidth="1"/>
    <col min="11832" max="12036" width="9" style="4"/>
    <col min="12037" max="12037" width="1.5" style="4" customWidth="1"/>
    <col min="12038" max="12038" width="25.625" style="4" customWidth="1"/>
    <col min="12039" max="12081" width="3.375" style="4" customWidth="1"/>
    <col min="12082" max="12083" width="9.875" style="4" customWidth="1"/>
    <col min="12084" max="12084" width="20.75" style="4" customWidth="1"/>
    <col min="12085" max="12085" width="1.5" style="4" customWidth="1"/>
    <col min="12086" max="12086" width="12.875" style="4" bestFit="1" customWidth="1"/>
    <col min="12087" max="12087" width="11.125" style="4" bestFit="1" customWidth="1"/>
    <col min="12088" max="12292" width="9" style="4"/>
    <col min="12293" max="12293" width="1.5" style="4" customWidth="1"/>
    <col min="12294" max="12294" width="25.625" style="4" customWidth="1"/>
    <col min="12295" max="12337" width="3.375" style="4" customWidth="1"/>
    <col min="12338" max="12339" width="9.875" style="4" customWidth="1"/>
    <col min="12340" max="12340" width="20.75" style="4" customWidth="1"/>
    <col min="12341" max="12341" width="1.5" style="4" customWidth="1"/>
    <col min="12342" max="12342" width="12.875" style="4" bestFit="1" customWidth="1"/>
    <col min="12343" max="12343" width="11.125" style="4" bestFit="1" customWidth="1"/>
    <col min="12344" max="12548" width="9" style="4"/>
    <col min="12549" max="12549" width="1.5" style="4" customWidth="1"/>
    <col min="12550" max="12550" width="25.625" style="4" customWidth="1"/>
    <col min="12551" max="12593" width="3.375" style="4" customWidth="1"/>
    <col min="12594" max="12595" width="9.875" style="4" customWidth="1"/>
    <col min="12596" max="12596" width="20.75" style="4" customWidth="1"/>
    <col min="12597" max="12597" width="1.5" style="4" customWidth="1"/>
    <col min="12598" max="12598" width="12.875" style="4" bestFit="1" customWidth="1"/>
    <col min="12599" max="12599" width="11.125" style="4" bestFit="1" customWidth="1"/>
    <col min="12600" max="12804" width="9" style="4"/>
    <col min="12805" max="12805" width="1.5" style="4" customWidth="1"/>
    <col min="12806" max="12806" width="25.625" style="4" customWidth="1"/>
    <col min="12807" max="12849" width="3.375" style="4" customWidth="1"/>
    <col min="12850" max="12851" width="9.875" style="4" customWidth="1"/>
    <col min="12852" max="12852" width="20.75" style="4" customWidth="1"/>
    <col min="12853" max="12853" width="1.5" style="4" customWidth="1"/>
    <col min="12854" max="12854" width="12.875" style="4" bestFit="1" customWidth="1"/>
    <col min="12855" max="12855" width="11.125" style="4" bestFit="1" customWidth="1"/>
    <col min="12856" max="13060" width="9" style="4"/>
    <col min="13061" max="13061" width="1.5" style="4" customWidth="1"/>
    <col min="13062" max="13062" width="25.625" style="4" customWidth="1"/>
    <col min="13063" max="13105" width="3.375" style="4" customWidth="1"/>
    <col min="13106" max="13107" width="9.875" style="4" customWidth="1"/>
    <col min="13108" max="13108" width="20.75" style="4" customWidth="1"/>
    <col min="13109" max="13109" width="1.5" style="4" customWidth="1"/>
    <col min="13110" max="13110" width="12.875" style="4" bestFit="1" customWidth="1"/>
    <col min="13111" max="13111" width="11.125" style="4" bestFit="1" customWidth="1"/>
    <col min="13112" max="13316" width="9" style="4"/>
    <col min="13317" max="13317" width="1.5" style="4" customWidth="1"/>
    <col min="13318" max="13318" width="25.625" style="4" customWidth="1"/>
    <col min="13319" max="13361" width="3.375" style="4" customWidth="1"/>
    <col min="13362" max="13363" width="9.875" style="4" customWidth="1"/>
    <col min="13364" max="13364" width="20.75" style="4" customWidth="1"/>
    <col min="13365" max="13365" width="1.5" style="4" customWidth="1"/>
    <col min="13366" max="13366" width="12.875" style="4" bestFit="1" customWidth="1"/>
    <col min="13367" max="13367" width="11.125" style="4" bestFit="1" customWidth="1"/>
    <col min="13368" max="13572" width="9" style="4"/>
    <col min="13573" max="13573" width="1.5" style="4" customWidth="1"/>
    <col min="13574" max="13574" width="25.625" style="4" customWidth="1"/>
    <col min="13575" max="13617" width="3.375" style="4" customWidth="1"/>
    <col min="13618" max="13619" width="9.875" style="4" customWidth="1"/>
    <col min="13620" max="13620" width="20.75" style="4" customWidth="1"/>
    <col min="13621" max="13621" width="1.5" style="4" customWidth="1"/>
    <col min="13622" max="13622" width="12.875" style="4" bestFit="1" customWidth="1"/>
    <col min="13623" max="13623" width="11.125" style="4" bestFit="1" customWidth="1"/>
    <col min="13624" max="13828" width="9" style="4"/>
    <col min="13829" max="13829" width="1.5" style="4" customWidth="1"/>
    <col min="13830" max="13830" width="25.625" style="4" customWidth="1"/>
    <col min="13831" max="13873" width="3.375" style="4" customWidth="1"/>
    <col min="13874" max="13875" width="9.875" style="4" customWidth="1"/>
    <col min="13876" max="13876" width="20.75" style="4" customWidth="1"/>
    <col min="13877" max="13877" width="1.5" style="4" customWidth="1"/>
    <col min="13878" max="13878" width="12.875" style="4" bestFit="1" customWidth="1"/>
    <col min="13879" max="13879" width="11.125" style="4" bestFit="1" customWidth="1"/>
    <col min="13880" max="14084" width="9" style="4"/>
    <col min="14085" max="14085" width="1.5" style="4" customWidth="1"/>
    <col min="14086" max="14086" width="25.625" style="4" customWidth="1"/>
    <col min="14087" max="14129" width="3.375" style="4" customWidth="1"/>
    <col min="14130" max="14131" width="9.875" style="4" customWidth="1"/>
    <col min="14132" max="14132" width="20.75" style="4" customWidth="1"/>
    <col min="14133" max="14133" width="1.5" style="4" customWidth="1"/>
    <col min="14134" max="14134" width="12.875" style="4" bestFit="1" customWidth="1"/>
    <col min="14135" max="14135" width="11.125" style="4" bestFit="1" customWidth="1"/>
    <col min="14136" max="14340" width="9" style="4"/>
    <col min="14341" max="14341" width="1.5" style="4" customWidth="1"/>
    <col min="14342" max="14342" width="25.625" style="4" customWidth="1"/>
    <col min="14343" max="14385" width="3.375" style="4" customWidth="1"/>
    <col min="14386" max="14387" width="9.875" style="4" customWidth="1"/>
    <col min="14388" max="14388" width="20.75" style="4" customWidth="1"/>
    <col min="14389" max="14389" width="1.5" style="4" customWidth="1"/>
    <col min="14390" max="14390" width="12.875" style="4" bestFit="1" customWidth="1"/>
    <col min="14391" max="14391" width="11.125" style="4" bestFit="1" customWidth="1"/>
    <col min="14392" max="14596" width="9" style="4"/>
    <col min="14597" max="14597" width="1.5" style="4" customWidth="1"/>
    <col min="14598" max="14598" width="25.625" style="4" customWidth="1"/>
    <col min="14599" max="14641" width="3.375" style="4" customWidth="1"/>
    <col min="14642" max="14643" width="9.875" style="4" customWidth="1"/>
    <col min="14644" max="14644" width="20.75" style="4" customWidth="1"/>
    <col min="14645" max="14645" width="1.5" style="4" customWidth="1"/>
    <col min="14646" max="14646" width="12.875" style="4" bestFit="1" customWidth="1"/>
    <col min="14647" max="14647" width="11.125" style="4" bestFit="1" customWidth="1"/>
    <col min="14648" max="14852" width="9" style="4"/>
    <col min="14853" max="14853" width="1.5" style="4" customWidth="1"/>
    <col min="14854" max="14854" width="25.625" style="4" customWidth="1"/>
    <col min="14855" max="14897" width="3.375" style="4" customWidth="1"/>
    <col min="14898" max="14899" width="9.875" style="4" customWidth="1"/>
    <col min="14900" max="14900" width="20.75" style="4" customWidth="1"/>
    <col min="14901" max="14901" width="1.5" style="4" customWidth="1"/>
    <col min="14902" max="14902" width="12.875" style="4" bestFit="1" customWidth="1"/>
    <col min="14903" max="14903" width="11.125" style="4" bestFit="1" customWidth="1"/>
    <col min="14904" max="15108" width="9" style="4"/>
    <col min="15109" max="15109" width="1.5" style="4" customWidth="1"/>
    <col min="15110" max="15110" width="25.625" style="4" customWidth="1"/>
    <col min="15111" max="15153" width="3.375" style="4" customWidth="1"/>
    <col min="15154" max="15155" width="9.875" style="4" customWidth="1"/>
    <col min="15156" max="15156" width="20.75" style="4" customWidth="1"/>
    <col min="15157" max="15157" width="1.5" style="4" customWidth="1"/>
    <col min="15158" max="15158" width="12.875" style="4" bestFit="1" customWidth="1"/>
    <col min="15159" max="15159" width="11.125" style="4" bestFit="1" customWidth="1"/>
    <col min="15160" max="15364" width="9" style="4"/>
    <col min="15365" max="15365" width="1.5" style="4" customWidth="1"/>
    <col min="15366" max="15366" width="25.625" style="4" customWidth="1"/>
    <col min="15367" max="15409" width="3.375" style="4" customWidth="1"/>
    <col min="15410" max="15411" width="9.875" style="4" customWidth="1"/>
    <col min="15412" max="15412" width="20.75" style="4" customWidth="1"/>
    <col min="15413" max="15413" width="1.5" style="4" customWidth="1"/>
    <col min="15414" max="15414" width="12.875" style="4" bestFit="1" customWidth="1"/>
    <col min="15415" max="15415" width="11.125" style="4" bestFit="1" customWidth="1"/>
    <col min="15416" max="15620" width="9" style="4"/>
    <col min="15621" max="15621" width="1.5" style="4" customWidth="1"/>
    <col min="15622" max="15622" width="25.625" style="4" customWidth="1"/>
    <col min="15623" max="15665" width="3.375" style="4" customWidth="1"/>
    <col min="15666" max="15667" width="9.875" style="4" customWidth="1"/>
    <col min="15668" max="15668" width="20.75" style="4" customWidth="1"/>
    <col min="15669" max="15669" width="1.5" style="4" customWidth="1"/>
    <col min="15670" max="15670" width="12.875" style="4" bestFit="1" customWidth="1"/>
    <col min="15671" max="15671" width="11.125" style="4" bestFit="1" customWidth="1"/>
    <col min="15672" max="15876" width="9" style="4"/>
    <col min="15877" max="15877" width="1.5" style="4" customWidth="1"/>
    <col min="15878" max="15878" width="25.625" style="4" customWidth="1"/>
    <col min="15879" max="15921" width="3.375" style="4" customWidth="1"/>
    <col min="15922" max="15923" width="9.875" style="4" customWidth="1"/>
    <col min="15924" max="15924" width="20.75" style="4" customWidth="1"/>
    <col min="15925" max="15925" width="1.5" style="4" customWidth="1"/>
    <col min="15926" max="15926" width="12.875" style="4" bestFit="1" customWidth="1"/>
    <col min="15927" max="15927" width="11.125" style="4" bestFit="1" customWidth="1"/>
    <col min="15928" max="16132" width="9" style="4"/>
    <col min="16133" max="16133" width="1.5" style="4" customWidth="1"/>
    <col min="16134" max="16134" width="25.625" style="4" customWidth="1"/>
    <col min="16135" max="16177" width="3.375" style="4" customWidth="1"/>
    <col min="16178" max="16179" width="9.875" style="4" customWidth="1"/>
    <col min="16180" max="16180" width="20.75" style="4" customWidth="1"/>
    <col min="16181" max="16181" width="1.5" style="4" customWidth="1"/>
    <col min="16182" max="16182" width="12.875" style="4" bestFit="1" customWidth="1"/>
    <col min="16183" max="16183" width="11.125" style="4" bestFit="1" customWidth="1"/>
    <col min="16184" max="16384" width="9" style="4"/>
  </cols>
  <sheetData>
    <row r="1" spans="2:55" ht="15" customHeight="1" x14ac:dyDescent="0.15">
      <c r="B1" s="2" t="s">
        <v>72</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534" t="s">
        <v>279</v>
      </c>
      <c r="AV1" s="618"/>
      <c r="AW1" s="618"/>
      <c r="AX1" s="535"/>
      <c r="AY1" s="534"/>
      <c r="AZ1" s="535"/>
    </row>
    <row r="2" spans="2:55" ht="19.5" customHeight="1" x14ac:dyDescent="0.15">
      <c r="B2" s="622" t="s">
        <v>65</v>
      </c>
      <c r="C2" s="622"/>
      <c r="D2" s="622"/>
      <c r="E2" s="622"/>
      <c r="F2" s="622"/>
      <c r="G2" s="622"/>
      <c r="H2" s="622"/>
      <c r="I2" s="622"/>
      <c r="J2" s="622"/>
      <c r="K2" s="622"/>
      <c r="L2" s="622"/>
      <c r="M2" s="622"/>
      <c r="N2" s="622"/>
      <c r="O2" s="622"/>
      <c r="P2" s="622"/>
      <c r="Q2" s="622"/>
      <c r="R2" s="622"/>
      <c r="S2" s="622"/>
      <c r="T2" s="622"/>
      <c r="U2" s="622"/>
      <c r="V2" s="622"/>
      <c r="W2" s="622"/>
      <c r="X2" s="622"/>
      <c r="Y2" s="622"/>
      <c r="Z2" s="622"/>
      <c r="AA2" s="622"/>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c r="AZ2" s="622"/>
    </row>
    <row r="3" spans="2:55" ht="12"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row>
    <row r="4" spans="2:55" s="1" customFormat="1" ht="15" customHeight="1" x14ac:dyDescent="0.4">
      <c r="B4" s="7" t="s">
        <v>29</v>
      </c>
      <c r="C4" s="623" t="s">
        <v>34</v>
      </c>
      <c r="D4" s="624"/>
      <c r="E4" s="624"/>
      <c r="F4" s="624"/>
      <c r="G4" s="624"/>
      <c r="H4" s="624"/>
      <c r="I4" s="624"/>
      <c r="J4" s="624"/>
      <c r="K4" s="624"/>
      <c r="L4" s="624"/>
      <c r="M4" s="624"/>
      <c r="N4" s="625"/>
      <c r="O4" s="619" t="s">
        <v>35</v>
      </c>
      <c r="P4" s="620"/>
      <c r="Q4" s="620"/>
      <c r="R4" s="620"/>
      <c r="S4" s="620"/>
      <c r="T4" s="620"/>
      <c r="U4" s="620"/>
      <c r="V4" s="620"/>
      <c r="W4" s="620"/>
      <c r="X4" s="620"/>
      <c r="Y4" s="620"/>
      <c r="Z4" s="621"/>
      <c r="AA4" s="619" t="s">
        <v>245</v>
      </c>
      <c r="AB4" s="620"/>
      <c r="AC4" s="620"/>
      <c r="AD4" s="620"/>
      <c r="AE4" s="620"/>
      <c r="AF4" s="620"/>
      <c r="AG4" s="620"/>
      <c r="AH4" s="620"/>
      <c r="AI4" s="620"/>
      <c r="AJ4" s="620"/>
      <c r="AK4" s="620"/>
      <c r="AL4" s="621"/>
      <c r="AM4" s="619" t="s">
        <v>246</v>
      </c>
      <c r="AN4" s="620"/>
      <c r="AO4" s="620"/>
      <c r="AP4" s="620"/>
      <c r="AQ4" s="620"/>
      <c r="AR4" s="620"/>
      <c r="AS4" s="620"/>
      <c r="AT4" s="620"/>
      <c r="AU4" s="620"/>
      <c r="AV4" s="620"/>
      <c r="AW4" s="620"/>
      <c r="AX4" s="621"/>
      <c r="AY4" s="155" t="s">
        <v>250</v>
      </c>
      <c r="AZ4" s="9" t="s">
        <v>36</v>
      </c>
      <c r="BB4" s="10"/>
      <c r="BC4" s="10"/>
    </row>
    <row r="5" spans="2:55" s="1" customFormat="1" ht="15" customHeight="1" x14ac:dyDescent="0.4">
      <c r="B5" s="11"/>
      <c r="C5" s="13" t="s">
        <v>247</v>
      </c>
      <c r="D5" s="13"/>
      <c r="E5" s="13"/>
      <c r="F5" s="13"/>
      <c r="G5" s="13"/>
      <c r="H5" s="13"/>
      <c r="I5" s="13"/>
      <c r="J5" s="13"/>
      <c r="K5" s="14"/>
      <c r="L5" s="12" t="s">
        <v>37</v>
      </c>
      <c r="M5" s="13"/>
      <c r="N5" s="13"/>
      <c r="O5" s="13"/>
      <c r="P5" s="13"/>
      <c r="Q5" s="13"/>
      <c r="R5" s="13"/>
      <c r="S5" s="13"/>
      <c r="T5" s="13"/>
      <c r="U5" s="13"/>
      <c r="V5" s="13"/>
      <c r="W5" s="14"/>
      <c r="X5" s="12" t="s">
        <v>38</v>
      </c>
      <c r="Y5" s="13"/>
      <c r="Z5" s="13"/>
      <c r="AA5" s="13"/>
      <c r="AB5" s="13"/>
      <c r="AC5" s="13"/>
      <c r="AD5" s="13"/>
      <c r="AE5" s="13"/>
      <c r="AF5" s="13"/>
      <c r="AG5" s="13"/>
      <c r="AH5" s="13"/>
      <c r="AI5" s="14"/>
      <c r="AJ5" s="12" t="s">
        <v>248</v>
      </c>
      <c r="AK5" s="13"/>
      <c r="AL5" s="13"/>
      <c r="AM5" s="13"/>
      <c r="AN5" s="13"/>
      <c r="AO5" s="13"/>
      <c r="AP5" s="13"/>
      <c r="AQ5" s="13"/>
      <c r="AR5" s="13"/>
      <c r="AS5" s="13"/>
      <c r="AT5" s="13"/>
      <c r="AU5" s="14"/>
      <c r="AV5" s="12" t="s">
        <v>249</v>
      </c>
      <c r="AW5" s="13"/>
      <c r="AX5" s="13"/>
      <c r="AY5" s="8"/>
      <c r="AZ5" s="9"/>
      <c r="BB5" s="10"/>
      <c r="BC5" s="10"/>
    </row>
    <row r="6" spans="2:55" s="1" customFormat="1" ht="15" customHeight="1" x14ac:dyDescent="0.15">
      <c r="B6" s="15" t="s">
        <v>30</v>
      </c>
      <c r="C6" s="16">
        <v>4</v>
      </c>
      <c r="D6" s="17">
        <v>5</v>
      </c>
      <c r="E6" s="17">
        <v>6</v>
      </c>
      <c r="F6" s="17">
        <v>7</v>
      </c>
      <c r="G6" s="17">
        <v>8</v>
      </c>
      <c r="H6" s="17">
        <v>9</v>
      </c>
      <c r="I6" s="17">
        <v>10</v>
      </c>
      <c r="J6" s="17">
        <v>11</v>
      </c>
      <c r="K6" s="17">
        <v>12</v>
      </c>
      <c r="L6" s="17">
        <v>1</v>
      </c>
      <c r="M6" s="17">
        <v>2</v>
      </c>
      <c r="N6" s="18">
        <v>3</v>
      </c>
      <c r="O6" s="16">
        <v>4</v>
      </c>
      <c r="P6" s="17">
        <v>5</v>
      </c>
      <c r="Q6" s="17">
        <v>6</v>
      </c>
      <c r="R6" s="17">
        <v>7</v>
      </c>
      <c r="S6" s="17">
        <v>8</v>
      </c>
      <c r="T6" s="17">
        <v>9</v>
      </c>
      <c r="U6" s="17">
        <v>10</v>
      </c>
      <c r="V6" s="17">
        <v>11</v>
      </c>
      <c r="W6" s="17">
        <v>12</v>
      </c>
      <c r="X6" s="17">
        <v>1</v>
      </c>
      <c r="Y6" s="17">
        <v>2</v>
      </c>
      <c r="Z6" s="19">
        <v>3</v>
      </c>
      <c r="AA6" s="16">
        <v>4</v>
      </c>
      <c r="AB6" s="17">
        <v>5</v>
      </c>
      <c r="AC6" s="17">
        <v>6</v>
      </c>
      <c r="AD6" s="17">
        <v>7</v>
      </c>
      <c r="AE6" s="17">
        <v>8</v>
      </c>
      <c r="AF6" s="17">
        <v>9</v>
      </c>
      <c r="AG6" s="17">
        <v>10</v>
      </c>
      <c r="AH6" s="17">
        <v>11</v>
      </c>
      <c r="AI6" s="17">
        <v>12</v>
      </c>
      <c r="AJ6" s="17">
        <v>1</v>
      </c>
      <c r="AK6" s="17">
        <v>2</v>
      </c>
      <c r="AL6" s="19">
        <v>3</v>
      </c>
      <c r="AM6" s="156">
        <v>4</v>
      </c>
      <c r="AN6" s="157">
        <v>5</v>
      </c>
      <c r="AO6" s="157">
        <v>6</v>
      </c>
      <c r="AP6" s="157">
        <v>7</v>
      </c>
      <c r="AQ6" s="157">
        <v>8</v>
      </c>
      <c r="AR6" s="157">
        <v>9</v>
      </c>
      <c r="AS6" s="157">
        <v>10</v>
      </c>
      <c r="AT6" s="157">
        <v>11</v>
      </c>
      <c r="AU6" s="157">
        <v>12</v>
      </c>
      <c r="AV6" s="157">
        <v>1</v>
      </c>
      <c r="AW6" s="157">
        <v>2</v>
      </c>
      <c r="AX6" s="158">
        <v>3</v>
      </c>
      <c r="AY6" s="154" t="s">
        <v>31</v>
      </c>
      <c r="AZ6" s="20" t="s">
        <v>31</v>
      </c>
      <c r="BB6" s="10"/>
      <c r="BC6" s="10"/>
    </row>
    <row r="7" spans="2:55" ht="28.5" customHeight="1" x14ac:dyDescent="0.15">
      <c r="B7" s="21"/>
      <c r="C7" s="24"/>
      <c r="D7" s="25"/>
      <c r="E7" s="25"/>
      <c r="F7" s="25"/>
      <c r="G7" s="25"/>
      <c r="H7" s="25"/>
      <c r="I7" s="25"/>
      <c r="J7" s="25"/>
      <c r="K7" s="25"/>
      <c r="L7" s="25"/>
      <c r="M7" s="25"/>
      <c r="N7" s="22"/>
      <c r="O7" s="24"/>
      <c r="P7" s="25"/>
      <c r="Q7" s="25"/>
      <c r="R7" s="25"/>
      <c r="S7" s="25"/>
      <c r="T7" s="25"/>
      <c r="U7" s="25"/>
      <c r="V7" s="25"/>
      <c r="W7" s="25"/>
      <c r="X7" s="25"/>
      <c r="Y7" s="25"/>
      <c r="Z7" s="23"/>
      <c r="AA7" s="24"/>
      <c r="AB7" s="25"/>
      <c r="AC7" s="25"/>
      <c r="AD7" s="25"/>
      <c r="AE7" s="25"/>
      <c r="AF7" s="25"/>
      <c r="AG7" s="25"/>
      <c r="AH7" s="25"/>
      <c r="AI7" s="25"/>
      <c r="AJ7" s="25"/>
      <c r="AK7" s="25"/>
      <c r="AL7" s="23"/>
      <c r="AM7" s="24"/>
      <c r="AN7" s="25"/>
      <c r="AO7" s="25"/>
      <c r="AP7" s="25"/>
      <c r="AQ7" s="25"/>
      <c r="AR7" s="25"/>
      <c r="AS7" s="25"/>
      <c r="AT7" s="25"/>
      <c r="AU7" s="25"/>
      <c r="AV7" s="25"/>
      <c r="AW7" s="25"/>
      <c r="AX7" s="23"/>
      <c r="AY7" s="24"/>
      <c r="AZ7" s="26"/>
    </row>
    <row r="8" spans="2:55" ht="28.5" customHeight="1" x14ac:dyDescent="0.15">
      <c r="B8" s="27"/>
      <c r="C8" s="30"/>
      <c r="D8" s="31"/>
      <c r="E8" s="31"/>
      <c r="F8" s="31"/>
      <c r="G8" s="31"/>
      <c r="H8" s="31"/>
      <c r="I8" s="31"/>
      <c r="J8" s="31"/>
      <c r="K8" s="31"/>
      <c r="L8" s="31"/>
      <c r="M8" s="31"/>
      <c r="N8" s="28"/>
      <c r="O8" s="30"/>
      <c r="P8" s="31"/>
      <c r="Q8" s="31"/>
      <c r="R8" s="31"/>
      <c r="S8" s="31"/>
      <c r="T8" s="31"/>
      <c r="U8" s="31"/>
      <c r="V8" s="31"/>
      <c r="W8" s="31"/>
      <c r="X8" s="31"/>
      <c r="Y8" s="31"/>
      <c r="Z8" s="29"/>
      <c r="AA8" s="30"/>
      <c r="AB8" s="31"/>
      <c r="AC8" s="31"/>
      <c r="AD8" s="31"/>
      <c r="AE8" s="31"/>
      <c r="AF8" s="31"/>
      <c r="AG8" s="31"/>
      <c r="AH8" s="31"/>
      <c r="AI8" s="31"/>
      <c r="AJ8" s="31"/>
      <c r="AK8" s="31"/>
      <c r="AL8" s="29"/>
      <c r="AM8" s="30"/>
      <c r="AN8" s="31"/>
      <c r="AO8" s="31"/>
      <c r="AP8" s="31"/>
      <c r="AQ8" s="31"/>
      <c r="AR8" s="31"/>
      <c r="AS8" s="31"/>
      <c r="AT8" s="31"/>
      <c r="AU8" s="31"/>
      <c r="AV8" s="31"/>
      <c r="AW8" s="31"/>
      <c r="AX8" s="29"/>
      <c r="AY8" s="30"/>
      <c r="AZ8" s="32"/>
    </row>
    <row r="9" spans="2:55" ht="28.5" customHeight="1" x14ac:dyDescent="0.15">
      <c r="B9" s="33"/>
      <c r="C9" s="30"/>
      <c r="D9" s="31"/>
      <c r="E9" s="31"/>
      <c r="F9" s="31"/>
      <c r="G9" s="31"/>
      <c r="H9" s="31"/>
      <c r="I9" s="31"/>
      <c r="J9" s="31"/>
      <c r="K9" s="31"/>
      <c r="L9" s="31"/>
      <c r="M9" s="31"/>
      <c r="N9" s="28"/>
      <c r="O9" s="30"/>
      <c r="P9" s="31"/>
      <c r="Q9" s="31"/>
      <c r="R9" s="31"/>
      <c r="S9" s="31"/>
      <c r="T9" s="31"/>
      <c r="U9" s="31"/>
      <c r="V9" s="31"/>
      <c r="W9" s="31"/>
      <c r="X9" s="31"/>
      <c r="Y9" s="31"/>
      <c r="Z9" s="29"/>
      <c r="AA9" s="30"/>
      <c r="AB9" s="31"/>
      <c r="AC9" s="31"/>
      <c r="AD9" s="31"/>
      <c r="AE9" s="31"/>
      <c r="AF9" s="31"/>
      <c r="AG9" s="31"/>
      <c r="AH9" s="31"/>
      <c r="AI9" s="31"/>
      <c r="AJ9" s="31"/>
      <c r="AK9" s="31"/>
      <c r="AL9" s="29"/>
      <c r="AM9" s="30"/>
      <c r="AN9" s="31"/>
      <c r="AO9" s="31"/>
      <c r="AP9" s="31"/>
      <c r="AQ9" s="31"/>
      <c r="AR9" s="31"/>
      <c r="AS9" s="31"/>
      <c r="AT9" s="31"/>
      <c r="AU9" s="31"/>
      <c r="AV9" s="31"/>
      <c r="AW9" s="31"/>
      <c r="AX9" s="29"/>
      <c r="AY9" s="30"/>
      <c r="AZ9" s="32"/>
    </row>
    <row r="10" spans="2:55" ht="28.5" customHeight="1" x14ac:dyDescent="0.15">
      <c r="B10" s="33"/>
      <c r="C10" s="30"/>
      <c r="D10" s="31"/>
      <c r="E10" s="31"/>
      <c r="F10" s="31"/>
      <c r="G10" s="31"/>
      <c r="H10" s="31"/>
      <c r="I10" s="31"/>
      <c r="J10" s="31"/>
      <c r="K10" s="31"/>
      <c r="L10" s="31"/>
      <c r="M10" s="31"/>
      <c r="N10" s="28"/>
      <c r="O10" s="30"/>
      <c r="P10" s="31"/>
      <c r="Q10" s="31"/>
      <c r="R10" s="31"/>
      <c r="S10" s="31"/>
      <c r="T10" s="31"/>
      <c r="U10" s="31"/>
      <c r="V10" s="31"/>
      <c r="W10" s="31"/>
      <c r="X10" s="31"/>
      <c r="Y10" s="31"/>
      <c r="Z10" s="29"/>
      <c r="AA10" s="30"/>
      <c r="AB10" s="31"/>
      <c r="AC10" s="31"/>
      <c r="AD10" s="31"/>
      <c r="AE10" s="31"/>
      <c r="AF10" s="31"/>
      <c r="AG10" s="31"/>
      <c r="AH10" s="31"/>
      <c r="AI10" s="31"/>
      <c r="AJ10" s="31"/>
      <c r="AK10" s="31"/>
      <c r="AL10" s="29"/>
      <c r="AM10" s="30"/>
      <c r="AN10" s="31"/>
      <c r="AO10" s="31"/>
      <c r="AP10" s="31"/>
      <c r="AQ10" s="31"/>
      <c r="AR10" s="31"/>
      <c r="AS10" s="31"/>
      <c r="AT10" s="31"/>
      <c r="AU10" s="31"/>
      <c r="AV10" s="31"/>
      <c r="AW10" s="31"/>
      <c r="AX10" s="29"/>
      <c r="AY10" s="30"/>
      <c r="AZ10" s="32"/>
    </row>
    <row r="11" spans="2:55" ht="28.5" customHeight="1" x14ac:dyDescent="0.15">
      <c r="B11" s="33"/>
      <c r="C11" s="30"/>
      <c r="D11" s="31"/>
      <c r="E11" s="31"/>
      <c r="F11" s="31"/>
      <c r="G11" s="31"/>
      <c r="H11" s="31"/>
      <c r="I11" s="31"/>
      <c r="J11" s="31"/>
      <c r="K11" s="31"/>
      <c r="L11" s="31"/>
      <c r="M11" s="31"/>
      <c r="N11" s="28"/>
      <c r="O11" s="30"/>
      <c r="P11" s="31"/>
      <c r="Q11" s="31"/>
      <c r="R11" s="31"/>
      <c r="S11" s="31"/>
      <c r="T11" s="31"/>
      <c r="U11" s="31"/>
      <c r="V11" s="31"/>
      <c r="W11" s="31"/>
      <c r="X11" s="31"/>
      <c r="Y11" s="31"/>
      <c r="Z11" s="29"/>
      <c r="AA11" s="30"/>
      <c r="AB11" s="31"/>
      <c r="AC11" s="31"/>
      <c r="AD11" s="31"/>
      <c r="AE11" s="31"/>
      <c r="AF11" s="31"/>
      <c r="AG11" s="31"/>
      <c r="AH11" s="31"/>
      <c r="AI11" s="31"/>
      <c r="AJ11" s="31"/>
      <c r="AK11" s="31"/>
      <c r="AL11" s="29"/>
      <c r="AM11" s="30"/>
      <c r="AN11" s="31"/>
      <c r="AO11" s="31"/>
      <c r="AP11" s="31"/>
      <c r="AQ11" s="31"/>
      <c r="AR11" s="31"/>
      <c r="AS11" s="31"/>
      <c r="AT11" s="31"/>
      <c r="AU11" s="31"/>
      <c r="AV11" s="31"/>
      <c r="AW11" s="31"/>
      <c r="AX11" s="29"/>
      <c r="AY11" s="30"/>
      <c r="AZ11" s="32"/>
    </row>
    <row r="12" spans="2:55" ht="28.5" customHeight="1" x14ac:dyDescent="0.15">
      <c r="B12" s="33"/>
      <c r="C12" s="30"/>
      <c r="D12" s="31"/>
      <c r="E12" s="31"/>
      <c r="F12" s="31"/>
      <c r="G12" s="31"/>
      <c r="H12" s="31"/>
      <c r="I12" s="31"/>
      <c r="J12" s="31"/>
      <c r="K12" s="31"/>
      <c r="L12" s="31"/>
      <c r="M12" s="31"/>
      <c r="N12" s="28"/>
      <c r="O12" s="30"/>
      <c r="P12" s="31"/>
      <c r="Q12" s="31"/>
      <c r="R12" s="31"/>
      <c r="S12" s="31"/>
      <c r="T12" s="31"/>
      <c r="U12" s="31"/>
      <c r="V12" s="31"/>
      <c r="W12" s="31"/>
      <c r="X12" s="31"/>
      <c r="Y12" s="31"/>
      <c r="Z12" s="29"/>
      <c r="AA12" s="30"/>
      <c r="AB12" s="31"/>
      <c r="AC12" s="31"/>
      <c r="AD12" s="31"/>
      <c r="AE12" s="31"/>
      <c r="AF12" s="31"/>
      <c r="AG12" s="31"/>
      <c r="AH12" s="31"/>
      <c r="AI12" s="31"/>
      <c r="AJ12" s="31"/>
      <c r="AK12" s="31"/>
      <c r="AL12" s="29"/>
      <c r="AM12" s="30"/>
      <c r="AN12" s="31"/>
      <c r="AO12" s="31"/>
      <c r="AP12" s="31"/>
      <c r="AQ12" s="31"/>
      <c r="AR12" s="31"/>
      <c r="AS12" s="31"/>
      <c r="AT12" s="31"/>
      <c r="AU12" s="31"/>
      <c r="AV12" s="31"/>
      <c r="AW12" s="31"/>
      <c r="AX12" s="29"/>
      <c r="AY12" s="30"/>
      <c r="AZ12" s="32"/>
    </row>
    <row r="13" spans="2:55" ht="28.5" customHeight="1" x14ac:dyDescent="0.15">
      <c r="B13" s="33"/>
      <c r="C13" s="30"/>
      <c r="D13" s="31"/>
      <c r="E13" s="31"/>
      <c r="F13" s="31"/>
      <c r="G13" s="31"/>
      <c r="H13" s="31"/>
      <c r="I13" s="31"/>
      <c r="J13" s="31"/>
      <c r="K13" s="31"/>
      <c r="L13" s="31"/>
      <c r="M13" s="31"/>
      <c r="N13" s="28"/>
      <c r="O13" s="30"/>
      <c r="P13" s="31"/>
      <c r="Q13" s="31"/>
      <c r="R13" s="31"/>
      <c r="S13" s="31"/>
      <c r="T13" s="31"/>
      <c r="U13" s="31"/>
      <c r="V13" s="31"/>
      <c r="W13" s="31"/>
      <c r="X13" s="31"/>
      <c r="Y13" s="31"/>
      <c r="Z13" s="29"/>
      <c r="AA13" s="30"/>
      <c r="AB13" s="31"/>
      <c r="AC13" s="31"/>
      <c r="AD13" s="31"/>
      <c r="AE13" s="31"/>
      <c r="AF13" s="31"/>
      <c r="AG13" s="31"/>
      <c r="AH13" s="31"/>
      <c r="AI13" s="31"/>
      <c r="AJ13" s="31"/>
      <c r="AK13" s="31"/>
      <c r="AL13" s="29"/>
      <c r="AM13" s="30"/>
      <c r="AN13" s="31"/>
      <c r="AO13" s="31"/>
      <c r="AP13" s="31"/>
      <c r="AQ13" s="31"/>
      <c r="AR13" s="31"/>
      <c r="AS13" s="31"/>
      <c r="AT13" s="31"/>
      <c r="AU13" s="31"/>
      <c r="AV13" s="31"/>
      <c r="AW13" s="31"/>
      <c r="AX13" s="29"/>
      <c r="AY13" s="30"/>
      <c r="AZ13" s="32"/>
    </row>
    <row r="14" spans="2:55" ht="28.5" customHeight="1" x14ac:dyDescent="0.15">
      <c r="B14" s="33"/>
      <c r="C14" s="30"/>
      <c r="D14" s="31"/>
      <c r="E14" s="31"/>
      <c r="F14" s="31"/>
      <c r="G14" s="31"/>
      <c r="H14" s="31"/>
      <c r="I14" s="31"/>
      <c r="J14" s="31"/>
      <c r="K14" s="31"/>
      <c r="L14" s="31"/>
      <c r="M14" s="31"/>
      <c r="N14" s="28"/>
      <c r="O14" s="30"/>
      <c r="P14" s="31"/>
      <c r="Q14" s="31"/>
      <c r="R14" s="31"/>
      <c r="S14" s="31"/>
      <c r="T14" s="31"/>
      <c r="U14" s="31"/>
      <c r="V14" s="31"/>
      <c r="W14" s="31"/>
      <c r="X14" s="31"/>
      <c r="Y14" s="31"/>
      <c r="Z14" s="29"/>
      <c r="AA14" s="30"/>
      <c r="AB14" s="31"/>
      <c r="AC14" s="31"/>
      <c r="AD14" s="31"/>
      <c r="AE14" s="31"/>
      <c r="AF14" s="31"/>
      <c r="AG14" s="31"/>
      <c r="AH14" s="31"/>
      <c r="AI14" s="31"/>
      <c r="AJ14" s="31"/>
      <c r="AK14" s="31"/>
      <c r="AL14" s="29"/>
      <c r="AM14" s="30"/>
      <c r="AN14" s="31"/>
      <c r="AO14" s="31"/>
      <c r="AP14" s="31"/>
      <c r="AQ14" s="31"/>
      <c r="AR14" s="31"/>
      <c r="AS14" s="31"/>
      <c r="AT14" s="31"/>
      <c r="AU14" s="31"/>
      <c r="AV14" s="31"/>
      <c r="AW14" s="31"/>
      <c r="AX14" s="29"/>
      <c r="AY14" s="30"/>
      <c r="AZ14" s="32"/>
    </row>
    <row r="15" spans="2:55" ht="28.5" customHeight="1" x14ac:dyDescent="0.15">
      <c r="B15" s="33"/>
      <c r="C15" s="30"/>
      <c r="D15" s="31"/>
      <c r="E15" s="31"/>
      <c r="F15" s="31"/>
      <c r="G15" s="31"/>
      <c r="H15" s="31"/>
      <c r="I15" s="31"/>
      <c r="J15" s="31"/>
      <c r="K15" s="31"/>
      <c r="L15" s="31"/>
      <c r="M15" s="31"/>
      <c r="N15" s="28"/>
      <c r="O15" s="30"/>
      <c r="P15" s="31"/>
      <c r="Q15" s="31"/>
      <c r="R15" s="31"/>
      <c r="S15" s="31"/>
      <c r="T15" s="31"/>
      <c r="U15" s="31"/>
      <c r="V15" s="31"/>
      <c r="W15" s="31"/>
      <c r="X15" s="31"/>
      <c r="Y15" s="31"/>
      <c r="Z15" s="29"/>
      <c r="AA15" s="30"/>
      <c r="AB15" s="31"/>
      <c r="AC15" s="31"/>
      <c r="AD15" s="31"/>
      <c r="AE15" s="31"/>
      <c r="AF15" s="31"/>
      <c r="AG15" s="31"/>
      <c r="AH15" s="31"/>
      <c r="AI15" s="31"/>
      <c r="AJ15" s="31"/>
      <c r="AK15" s="31"/>
      <c r="AL15" s="29"/>
      <c r="AM15" s="30"/>
      <c r="AN15" s="31"/>
      <c r="AO15" s="31"/>
      <c r="AP15" s="31"/>
      <c r="AQ15" s="31"/>
      <c r="AR15" s="31"/>
      <c r="AS15" s="31"/>
      <c r="AT15" s="31"/>
      <c r="AU15" s="31"/>
      <c r="AV15" s="31"/>
      <c r="AW15" s="31"/>
      <c r="AX15" s="29"/>
      <c r="AY15" s="30"/>
      <c r="AZ15" s="32"/>
    </row>
    <row r="16" spans="2:55" ht="28.5" customHeight="1" x14ac:dyDescent="0.15">
      <c r="B16" s="33"/>
      <c r="C16" s="30"/>
      <c r="D16" s="31"/>
      <c r="E16" s="31"/>
      <c r="F16" s="31"/>
      <c r="G16" s="31"/>
      <c r="H16" s="31"/>
      <c r="I16" s="31"/>
      <c r="J16" s="31"/>
      <c r="K16" s="31"/>
      <c r="L16" s="31"/>
      <c r="M16" s="31"/>
      <c r="N16" s="28"/>
      <c r="O16" s="30"/>
      <c r="P16" s="31"/>
      <c r="Q16" s="31"/>
      <c r="R16" s="31"/>
      <c r="S16" s="31"/>
      <c r="T16" s="31"/>
      <c r="U16" s="31"/>
      <c r="V16" s="31"/>
      <c r="W16" s="31"/>
      <c r="X16" s="31"/>
      <c r="Y16" s="31"/>
      <c r="Z16" s="29"/>
      <c r="AA16" s="30"/>
      <c r="AB16" s="31"/>
      <c r="AC16" s="31"/>
      <c r="AD16" s="31"/>
      <c r="AE16" s="31"/>
      <c r="AF16" s="31"/>
      <c r="AG16" s="31"/>
      <c r="AH16" s="31"/>
      <c r="AI16" s="31"/>
      <c r="AJ16" s="31"/>
      <c r="AK16" s="31"/>
      <c r="AL16" s="29"/>
      <c r="AM16" s="30"/>
      <c r="AN16" s="31"/>
      <c r="AO16" s="31"/>
      <c r="AP16" s="31"/>
      <c r="AQ16" s="31"/>
      <c r="AR16" s="31"/>
      <c r="AS16" s="31"/>
      <c r="AT16" s="31"/>
      <c r="AU16" s="31"/>
      <c r="AV16" s="31"/>
      <c r="AW16" s="31"/>
      <c r="AX16" s="29"/>
      <c r="AY16" s="30"/>
      <c r="AZ16" s="32"/>
    </row>
    <row r="17" spans="2:52" ht="28.5" customHeight="1" x14ac:dyDescent="0.15">
      <c r="B17" s="33"/>
      <c r="C17" s="30"/>
      <c r="D17" s="31"/>
      <c r="E17" s="31"/>
      <c r="F17" s="31"/>
      <c r="G17" s="31"/>
      <c r="H17" s="31"/>
      <c r="I17" s="31"/>
      <c r="J17" s="31"/>
      <c r="K17" s="31"/>
      <c r="L17" s="31"/>
      <c r="M17" s="31"/>
      <c r="N17" s="28"/>
      <c r="O17" s="30"/>
      <c r="P17" s="31"/>
      <c r="Q17" s="31"/>
      <c r="R17" s="31"/>
      <c r="S17" s="31"/>
      <c r="T17" s="31"/>
      <c r="U17" s="31"/>
      <c r="V17" s="31"/>
      <c r="W17" s="31"/>
      <c r="X17" s="31"/>
      <c r="Y17" s="31"/>
      <c r="Z17" s="29"/>
      <c r="AA17" s="30"/>
      <c r="AB17" s="31"/>
      <c r="AC17" s="31"/>
      <c r="AD17" s="31"/>
      <c r="AE17" s="31"/>
      <c r="AF17" s="31"/>
      <c r="AG17" s="31"/>
      <c r="AH17" s="31"/>
      <c r="AI17" s="31"/>
      <c r="AJ17" s="31"/>
      <c r="AK17" s="31"/>
      <c r="AL17" s="29"/>
      <c r="AM17" s="30"/>
      <c r="AN17" s="31"/>
      <c r="AO17" s="31"/>
      <c r="AP17" s="31"/>
      <c r="AQ17" s="31"/>
      <c r="AR17" s="31"/>
      <c r="AS17" s="31"/>
      <c r="AT17" s="31"/>
      <c r="AU17" s="31"/>
      <c r="AV17" s="31"/>
      <c r="AW17" s="31"/>
      <c r="AX17" s="29"/>
      <c r="AY17" s="30"/>
      <c r="AZ17" s="32"/>
    </row>
    <row r="18" spans="2:52" ht="28.5" customHeight="1" x14ac:dyDescent="0.15">
      <c r="B18" s="33"/>
      <c r="C18" s="30"/>
      <c r="D18" s="31"/>
      <c r="E18" s="31"/>
      <c r="F18" s="31"/>
      <c r="G18" s="31"/>
      <c r="H18" s="31"/>
      <c r="I18" s="31"/>
      <c r="J18" s="31"/>
      <c r="K18" s="31"/>
      <c r="L18" s="31"/>
      <c r="M18" s="31"/>
      <c r="N18" s="28"/>
      <c r="O18" s="30"/>
      <c r="P18" s="31"/>
      <c r="Q18" s="31"/>
      <c r="R18" s="31"/>
      <c r="S18" s="31"/>
      <c r="T18" s="31"/>
      <c r="U18" s="31"/>
      <c r="V18" s="31"/>
      <c r="W18" s="31"/>
      <c r="X18" s="31"/>
      <c r="Y18" s="31"/>
      <c r="Z18" s="29"/>
      <c r="AA18" s="30"/>
      <c r="AB18" s="31"/>
      <c r="AC18" s="31"/>
      <c r="AD18" s="31"/>
      <c r="AE18" s="31"/>
      <c r="AF18" s="31"/>
      <c r="AG18" s="31"/>
      <c r="AH18" s="31"/>
      <c r="AI18" s="31"/>
      <c r="AJ18" s="31"/>
      <c r="AK18" s="31"/>
      <c r="AL18" s="29"/>
      <c r="AM18" s="30"/>
      <c r="AN18" s="31"/>
      <c r="AO18" s="31"/>
      <c r="AP18" s="31"/>
      <c r="AQ18" s="31"/>
      <c r="AR18" s="31"/>
      <c r="AS18" s="31"/>
      <c r="AT18" s="31"/>
      <c r="AU18" s="31"/>
      <c r="AV18" s="31"/>
      <c r="AW18" s="31"/>
      <c r="AX18" s="29"/>
      <c r="AY18" s="30"/>
      <c r="AZ18" s="32"/>
    </row>
    <row r="19" spans="2:52" ht="28.5" customHeight="1" x14ac:dyDescent="0.15">
      <c r="B19" s="33"/>
      <c r="C19" s="30"/>
      <c r="D19" s="31"/>
      <c r="E19" s="31"/>
      <c r="F19" s="31"/>
      <c r="G19" s="31"/>
      <c r="H19" s="31"/>
      <c r="I19" s="31"/>
      <c r="J19" s="31"/>
      <c r="K19" s="31"/>
      <c r="L19" s="31"/>
      <c r="M19" s="31"/>
      <c r="N19" s="28"/>
      <c r="O19" s="30"/>
      <c r="P19" s="31"/>
      <c r="Q19" s="31"/>
      <c r="R19" s="31"/>
      <c r="S19" s="31"/>
      <c r="T19" s="31"/>
      <c r="U19" s="31"/>
      <c r="V19" s="31"/>
      <c r="W19" s="31"/>
      <c r="X19" s="31"/>
      <c r="Y19" s="31"/>
      <c r="Z19" s="29"/>
      <c r="AA19" s="30"/>
      <c r="AB19" s="31"/>
      <c r="AC19" s="31"/>
      <c r="AD19" s="31"/>
      <c r="AE19" s="31"/>
      <c r="AF19" s="31"/>
      <c r="AG19" s="31"/>
      <c r="AH19" s="31"/>
      <c r="AI19" s="31"/>
      <c r="AJ19" s="31"/>
      <c r="AK19" s="31"/>
      <c r="AL19" s="29"/>
      <c r="AM19" s="30"/>
      <c r="AN19" s="31"/>
      <c r="AO19" s="31"/>
      <c r="AP19" s="31"/>
      <c r="AQ19" s="31"/>
      <c r="AR19" s="31"/>
      <c r="AS19" s="31"/>
      <c r="AT19" s="31"/>
      <c r="AU19" s="31"/>
      <c r="AV19" s="31"/>
      <c r="AW19" s="31"/>
      <c r="AX19" s="29"/>
      <c r="AY19" s="30"/>
      <c r="AZ19" s="32"/>
    </row>
    <row r="20" spans="2:52" ht="28.5" customHeight="1" x14ac:dyDescent="0.15">
      <c r="B20" s="33"/>
      <c r="C20" s="30"/>
      <c r="D20" s="31"/>
      <c r="E20" s="31"/>
      <c r="F20" s="31"/>
      <c r="G20" s="31"/>
      <c r="H20" s="31"/>
      <c r="I20" s="31"/>
      <c r="J20" s="31"/>
      <c r="K20" s="31"/>
      <c r="L20" s="31"/>
      <c r="M20" s="31"/>
      <c r="N20" s="28"/>
      <c r="O20" s="30"/>
      <c r="P20" s="31"/>
      <c r="Q20" s="31"/>
      <c r="R20" s="31"/>
      <c r="S20" s="31"/>
      <c r="T20" s="31"/>
      <c r="U20" s="31"/>
      <c r="V20" s="31"/>
      <c r="W20" s="31"/>
      <c r="X20" s="31"/>
      <c r="Y20" s="31"/>
      <c r="Z20" s="29"/>
      <c r="AA20" s="30"/>
      <c r="AB20" s="31"/>
      <c r="AC20" s="31"/>
      <c r="AD20" s="31"/>
      <c r="AE20" s="31"/>
      <c r="AF20" s="31"/>
      <c r="AG20" s="31"/>
      <c r="AH20" s="31"/>
      <c r="AI20" s="31"/>
      <c r="AJ20" s="31"/>
      <c r="AK20" s="31"/>
      <c r="AL20" s="29"/>
      <c r="AM20" s="30"/>
      <c r="AN20" s="31"/>
      <c r="AO20" s="31"/>
      <c r="AP20" s="31"/>
      <c r="AQ20" s="31"/>
      <c r="AR20" s="31"/>
      <c r="AS20" s="31"/>
      <c r="AT20" s="31"/>
      <c r="AU20" s="31"/>
      <c r="AV20" s="31"/>
      <c r="AW20" s="31"/>
      <c r="AX20" s="29"/>
      <c r="AY20" s="30"/>
      <c r="AZ20" s="32"/>
    </row>
    <row r="21" spans="2:52" ht="28.5" customHeight="1" x14ac:dyDescent="0.15">
      <c r="B21" s="33"/>
      <c r="C21" s="30"/>
      <c r="D21" s="31"/>
      <c r="E21" s="31"/>
      <c r="F21" s="31"/>
      <c r="G21" s="31"/>
      <c r="H21" s="31"/>
      <c r="I21" s="31"/>
      <c r="J21" s="31"/>
      <c r="K21" s="31"/>
      <c r="L21" s="31"/>
      <c r="M21" s="31"/>
      <c r="N21" s="28"/>
      <c r="O21" s="30"/>
      <c r="P21" s="31"/>
      <c r="Q21" s="31"/>
      <c r="R21" s="31"/>
      <c r="S21" s="31"/>
      <c r="T21" s="31"/>
      <c r="U21" s="31"/>
      <c r="V21" s="31"/>
      <c r="W21" s="31"/>
      <c r="X21" s="31"/>
      <c r="Y21" s="31"/>
      <c r="Z21" s="29"/>
      <c r="AA21" s="30"/>
      <c r="AB21" s="31"/>
      <c r="AC21" s="31"/>
      <c r="AD21" s="31"/>
      <c r="AE21" s="31"/>
      <c r="AF21" s="31"/>
      <c r="AG21" s="31"/>
      <c r="AH21" s="31"/>
      <c r="AI21" s="31"/>
      <c r="AJ21" s="31"/>
      <c r="AK21" s="31"/>
      <c r="AL21" s="29"/>
      <c r="AM21" s="30"/>
      <c r="AN21" s="31"/>
      <c r="AO21" s="31"/>
      <c r="AP21" s="31"/>
      <c r="AQ21" s="31"/>
      <c r="AR21" s="31"/>
      <c r="AS21" s="31"/>
      <c r="AT21" s="31"/>
      <c r="AU21" s="31"/>
      <c r="AV21" s="31"/>
      <c r="AW21" s="31"/>
      <c r="AX21" s="29"/>
      <c r="AY21" s="30"/>
      <c r="AZ21" s="32"/>
    </row>
    <row r="22" spans="2:52" ht="28.5" customHeight="1" x14ac:dyDescent="0.15">
      <c r="B22" s="33"/>
      <c r="C22" s="30"/>
      <c r="D22" s="31"/>
      <c r="E22" s="31"/>
      <c r="F22" s="31"/>
      <c r="G22" s="31"/>
      <c r="H22" s="31"/>
      <c r="I22" s="31"/>
      <c r="J22" s="31"/>
      <c r="K22" s="31"/>
      <c r="L22" s="31"/>
      <c r="M22" s="31"/>
      <c r="N22" s="28"/>
      <c r="O22" s="30"/>
      <c r="P22" s="31"/>
      <c r="Q22" s="31"/>
      <c r="R22" s="31"/>
      <c r="S22" s="31"/>
      <c r="T22" s="31"/>
      <c r="U22" s="31"/>
      <c r="V22" s="31"/>
      <c r="W22" s="31"/>
      <c r="X22" s="31"/>
      <c r="Y22" s="31"/>
      <c r="Z22" s="29"/>
      <c r="AA22" s="30"/>
      <c r="AB22" s="31"/>
      <c r="AC22" s="31"/>
      <c r="AD22" s="31"/>
      <c r="AE22" s="31"/>
      <c r="AF22" s="31"/>
      <c r="AG22" s="31"/>
      <c r="AH22" s="31"/>
      <c r="AI22" s="31"/>
      <c r="AJ22" s="31"/>
      <c r="AK22" s="31"/>
      <c r="AL22" s="29"/>
      <c r="AM22" s="30"/>
      <c r="AN22" s="31"/>
      <c r="AO22" s="31"/>
      <c r="AP22" s="31"/>
      <c r="AQ22" s="31"/>
      <c r="AR22" s="31"/>
      <c r="AS22" s="31"/>
      <c r="AT22" s="31"/>
      <c r="AU22" s="31"/>
      <c r="AV22" s="31"/>
      <c r="AW22" s="31"/>
      <c r="AX22" s="29"/>
      <c r="AY22" s="30"/>
      <c r="AZ22" s="32"/>
    </row>
    <row r="23" spans="2:52" ht="28.5" customHeight="1" x14ac:dyDescent="0.15">
      <c r="B23" s="27"/>
      <c r="C23" s="30"/>
      <c r="D23" s="31"/>
      <c r="E23" s="31"/>
      <c r="F23" s="31"/>
      <c r="G23" s="31"/>
      <c r="H23" s="31"/>
      <c r="I23" s="31"/>
      <c r="J23" s="31"/>
      <c r="K23" s="31"/>
      <c r="L23" s="31"/>
      <c r="M23" s="31"/>
      <c r="N23" s="28"/>
      <c r="O23" s="30"/>
      <c r="P23" s="31"/>
      <c r="Q23" s="31"/>
      <c r="R23" s="31"/>
      <c r="S23" s="31"/>
      <c r="T23" s="31"/>
      <c r="U23" s="31"/>
      <c r="V23" s="31"/>
      <c r="W23" s="31"/>
      <c r="X23" s="31"/>
      <c r="Y23" s="31"/>
      <c r="Z23" s="29"/>
      <c r="AA23" s="30"/>
      <c r="AB23" s="31"/>
      <c r="AC23" s="31"/>
      <c r="AD23" s="31"/>
      <c r="AE23" s="31"/>
      <c r="AF23" s="31"/>
      <c r="AG23" s="31"/>
      <c r="AH23" s="31"/>
      <c r="AI23" s="31"/>
      <c r="AJ23" s="31"/>
      <c r="AK23" s="31"/>
      <c r="AL23" s="29"/>
      <c r="AM23" s="30"/>
      <c r="AN23" s="31"/>
      <c r="AO23" s="31"/>
      <c r="AP23" s="31"/>
      <c r="AQ23" s="31"/>
      <c r="AR23" s="31"/>
      <c r="AS23" s="31"/>
      <c r="AT23" s="31"/>
      <c r="AU23" s="31"/>
      <c r="AV23" s="31"/>
      <c r="AW23" s="31"/>
      <c r="AX23" s="29"/>
      <c r="AY23" s="30"/>
      <c r="AZ23" s="32"/>
    </row>
    <row r="24" spans="2:52" ht="28.5" customHeight="1" x14ac:dyDescent="0.15">
      <c r="B24" s="34"/>
      <c r="C24" s="37"/>
      <c r="D24" s="38"/>
      <c r="E24" s="38"/>
      <c r="F24" s="38"/>
      <c r="G24" s="38"/>
      <c r="H24" s="38"/>
      <c r="I24" s="38"/>
      <c r="J24" s="38"/>
      <c r="K24" s="38"/>
      <c r="L24" s="38"/>
      <c r="M24" s="38"/>
      <c r="N24" s="35"/>
      <c r="O24" s="37"/>
      <c r="P24" s="38"/>
      <c r="Q24" s="38"/>
      <c r="R24" s="38"/>
      <c r="S24" s="38"/>
      <c r="T24" s="38"/>
      <c r="U24" s="38"/>
      <c r="V24" s="38"/>
      <c r="W24" s="38"/>
      <c r="X24" s="38"/>
      <c r="Y24" s="38"/>
      <c r="Z24" s="36"/>
      <c r="AA24" s="37"/>
      <c r="AB24" s="38"/>
      <c r="AC24" s="38"/>
      <c r="AD24" s="38"/>
      <c r="AE24" s="38"/>
      <c r="AF24" s="38"/>
      <c r="AG24" s="38"/>
      <c r="AH24" s="38"/>
      <c r="AI24" s="38"/>
      <c r="AJ24" s="38"/>
      <c r="AK24" s="38"/>
      <c r="AL24" s="36"/>
      <c r="AM24" s="37"/>
      <c r="AN24" s="38"/>
      <c r="AO24" s="38"/>
      <c r="AP24" s="38"/>
      <c r="AQ24" s="38"/>
      <c r="AR24" s="38"/>
      <c r="AS24" s="38"/>
      <c r="AT24" s="38"/>
      <c r="AU24" s="38"/>
      <c r="AV24" s="38"/>
      <c r="AW24" s="38"/>
      <c r="AX24" s="36"/>
      <c r="AY24" s="37"/>
      <c r="AZ24" s="39"/>
    </row>
    <row r="25" spans="2:52" ht="12" customHeight="1" x14ac:dyDescent="0.15">
      <c r="B25" s="40"/>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row>
    <row r="26" spans="2:52" ht="12" customHeight="1" x14ac:dyDescent="0.15">
      <c r="B26" s="42" t="s">
        <v>32</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row>
    <row r="27" spans="2:52" x14ac:dyDescent="0.15">
      <c r="B27" s="42" t="s">
        <v>33</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row>
    <row r="28" spans="2:52" x14ac:dyDescent="0.15">
      <c r="B28" s="42" t="s">
        <v>73</v>
      </c>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row>
    <row r="29" spans="2:52" x14ac:dyDescent="0.15">
      <c r="B29" s="42" t="s">
        <v>74</v>
      </c>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row>
    <row r="30" spans="2:52" x14ac:dyDescent="0.15">
      <c r="B30" s="42" t="s">
        <v>75</v>
      </c>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row>
    <row r="31" spans="2:52" x14ac:dyDescent="0.15">
      <c r="B31" s="160" t="s">
        <v>76</v>
      </c>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row>
    <row r="32" spans="2:52" x14ac:dyDescent="0.15">
      <c r="B32" s="40"/>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row>
    <row r="33" spans="2:2" x14ac:dyDescent="0.15">
      <c r="B33" s="43"/>
    </row>
    <row r="34" spans="2:2" x14ac:dyDescent="0.15">
      <c r="B34" s="43"/>
    </row>
    <row r="35" spans="2:2" x14ac:dyDescent="0.15">
      <c r="B35" s="43"/>
    </row>
    <row r="36" spans="2:2" x14ac:dyDescent="0.15">
      <c r="B36" s="43"/>
    </row>
    <row r="37" spans="2:2" x14ac:dyDescent="0.15">
      <c r="B37" s="43"/>
    </row>
    <row r="38" spans="2:2" x14ac:dyDescent="0.15">
      <c r="B38" s="43"/>
    </row>
    <row r="39" spans="2:2" x14ac:dyDescent="0.15">
      <c r="B39" s="43"/>
    </row>
    <row r="40" spans="2:2" x14ac:dyDescent="0.15">
      <c r="B40" s="43"/>
    </row>
    <row r="41" spans="2:2" x14ac:dyDescent="0.15">
      <c r="B41" s="43"/>
    </row>
    <row r="42" spans="2:2" x14ac:dyDescent="0.15">
      <c r="B42" s="43"/>
    </row>
    <row r="43" spans="2:2" x14ac:dyDescent="0.15">
      <c r="B43" s="43"/>
    </row>
    <row r="44" spans="2:2" x14ac:dyDescent="0.15">
      <c r="B44" s="43"/>
    </row>
    <row r="45" spans="2:2" x14ac:dyDescent="0.15">
      <c r="B45" s="43"/>
    </row>
    <row r="46" spans="2:2" x14ac:dyDescent="0.15">
      <c r="B46" s="43"/>
    </row>
  </sheetData>
  <mergeCells count="7">
    <mergeCell ref="AU1:AX1"/>
    <mergeCell ref="AM4:AX4"/>
    <mergeCell ref="AY1:AZ1"/>
    <mergeCell ref="AA4:AL4"/>
    <mergeCell ref="B2:AZ2"/>
    <mergeCell ref="C4:N4"/>
    <mergeCell ref="O4:Z4"/>
  </mergeCells>
  <phoneticPr fontId="3"/>
  <printOptions horizontalCentered="1"/>
  <pageMargins left="0.25" right="0.25" top="0.75" bottom="0.75" header="0.3" footer="0.3"/>
  <pageSetup paperSize="8" scale="89" orientation="landscape"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M202"/>
  <sheetViews>
    <sheetView showGridLines="0" view="pageBreakPreview" topLeftCell="A134" zoomScale="82" zoomScaleNormal="85" zoomScaleSheetLayoutView="82" workbookViewId="0">
      <selection activeCell="B1" sqref="B1"/>
    </sheetView>
  </sheetViews>
  <sheetFormatPr defaultColWidth="8" defaultRowHeight="12" x14ac:dyDescent="0.4"/>
  <cols>
    <col min="1" max="1" width="2.125" style="48" customWidth="1"/>
    <col min="2" max="2" width="24.75" style="47" customWidth="1"/>
    <col min="3" max="3" width="5" style="48" bestFit="1" customWidth="1"/>
    <col min="4" max="4" width="16.875" style="48" customWidth="1"/>
    <col min="5" max="5" width="15.25" style="49" customWidth="1"/>
    <col min="6" max="6" width="21.375" style="49" customWidth="1"/>
    <col min="7" max="7" width="26.875" style="49" customWidth="1"/>
    <col min="8" max="9" width="5" style="49" customWidth="1"/>
    <col min="10" max="11" width="9.375" style="49" customWidth="1"/>
    <col min="12" max="12" width="29.5" style="49" bestFit="1" customWidth="1"/>
    <col min="13" max="13" width="2" style="48" customWidth="1"/>
    <col min="14" max="14" width="26.25" style="48" customWidth="1"/>
    <col min="15" max="16384" width="8" style="48"/>
  </cols>
  <sheetData>
    <row r="1" spans="1:13" ht="14.25" customHeight="1" x14ac:dyDescent="0.4">
      <c r="B1" s="45" t="s">
        <v>238</v>
      </c>
      <c r="J1" s="626" t="s">
        <v>280</v>
      </c>
      <c r="K1" s="627"/>
      <c r="L1" s="627"/>
    </row>
    <row r="2" spans="1:13" ht="21" customHeight="1" x14ac:dyDescent="0.4">
      <c r="B2" s="628" t="s">
        <v>66</v>
      </c>
      <c r="C2" s="628"/>
      <c r="D2" s="628"/>
      <c r="E2" s="628"/>
      <c r="F2" s="628"/>
      <c r="G2" s="628"/>
      <c r="H2" s="628"/>
      <c r="I2" s="628"/>
      <c r="J2" s="628"/>
      <c r="K2" s="628"/>
      <c r="L2" s="628"/>
    </row>
    <row r="3" spans="1:13" ht="13.5" x14ac:dyDescent="0.4">
      <c r="B3" s="63"/>
      <c r="L3" s="46"/>
    </row>
    <row r="4" spans="1:13" s="49" customFormat="1" x14ac:dyDescent="0.4">
      <c r="A4" s="64"/>
      <c r="B4" s="635" t="s">
        <v>111</v>
      </c>
      <c r="C4" s="635" t="s">
        <v>39</v>
      </c>
      <c r="D4" s="635" t="s">
        <v>112</v>
      </c>
      <c r="E4" s="629" t="s">
        <v>43</v>
      </c>
      <c r="F4" s="630"/>
      <c r="G4" s="630"/>
      <c r="H4" s="630"/>
      <c r="I4" s="630"/>
      <c r="J4" s="630"/>
      <c r="K4" s="630"/>
      <c r="L4" s="631"/>
    </row>
    <row r="5" spans="1:13" s="49" customFormat="1" x14ac:dyDescent="0.4">
      <c r="A5" s="64"/>
      <c r="B5" s="636"/>
      <c r="C5" s="636"/>
      <c r="D5" s="636"/>
      <c r="E5" s="72" t="s">
        <v>40</v>
      </c>
      <c r="F5" s="161" t="s">
        <v>41</v>
      </c>
      <c r="G5" s="73" t="s">
        <v>42</v>
      </c>
      <c r="H5" s="72" t="s">
        <v>26</v>
      </c>
      <c r="I5" s="73" t="s">
        <v>25</v>
      </c>
      <c r="J5" s="153" t="s">
        <v>54</v>
      </c>
      <c r="K5" s="50" t="s">
        <v>55</v>
      </c>
      <c r="L5" s="50" t="s">
        <v>27</v>
      </c>
      <c r="M5" s="64"/>
    </row>
    <row r="6" spans="1:13" s="49" customFormat="1" ht="15" customHeight="1" x14ac:dyDescent="0.4">
      <c r="B6" s="80" t="s">
        <v>153</v>
      </c>
      <c r="C6" s="81"/>
      <c r="D6" s="82"/>
      <c r="E6" s="84"/>
      <c r="F6" s="69"/>
      <c r="G6" s="85"/>
      <c r="H6" s="77"/>
      <c r="I6" s="70"/>
      <c r="J6" s="75"/>
      <c r="K6" s="74"/>
      <c r="L6" s="74"/>
    </row>
    <row r="7" spans="1:13" s="52" customFormat="1" ht="15" customHeight="1" x14ac:dyDescent="0.4">
      <c r="A7" s="65"/>
      <c r="B7" s="168" t="s">
        <v>113</v>
      </c>
      <c r="C7" s="168">
        <v>1</v>
      </c>
      <c r="D7" s="168" t="s">
        <v>114</v>
      </c>
      <c r="E7" s="88"/>
      <c r="F7" s="67"/>
      <c r="G7" s="89"/>
      <c r="H7" s="162" t="s">
        <v>154</v>
      </c>
      <c r="I7" s="162" t="s">
        <v>155</v>
      </c>
      <c r="J7" s="56"/>
      <c r="K7" s="51"/>
      <c r="L7" s="168"/>
      <c r="M7" s="65"/>
    </row>
    <row r="8" spans="1:13" s="52" customFormat="1" ht="15" customHeight="1" x14ac:dyDescent="0.4">
      <c r="A8" s="65"/>
      <c r="B8" s="171"/>
      <c r="C8" s="171">
        <f>C7+1</f>
        <v>2</v>
      </c>
      <c r="D8" s="171" t="s">
        <v>115</v>
      </c>
      <c r="E8" s="86"/>
      <c r="F8" s="66"/>
      <c r="G8" s="87"/>
      <c r="H8" s="164" t="s">
        <v>154</v>
      </c>
      <c r="I8" s="164" t="s">
        <v>155</v>
      </c>
      <c r="J8" s="57"/>
      <c r="K8" s="53"/>
      <c r="L8" s="171"/>
      <c r="M8" s="65"/>
    </row>
    <row r="9" spans="1:13" s="52" customFormat="1" ht="15" customHeight="1" x14ac:dyDescent="0.4">
      <c r="A9" s="65"/>
      <c r="B9" s="171" t="s">
        <v>116</v>
      </c>
      <c r="C9" s="171">
        <f t="shared" ref="C9:C55" si="0">C8+1</f>
        <v>3</v>
      </c>
      <c r="D9" s="171" t="s">
        <v>117</v>
      </c>
      <c r="E9" s="86"/>
      <c r="F9" s="66"/>
      <c r="G9" s="87"/>
      <c r="H9" s="164">
        <v>5</v>
      </c>
      <c r="I9" s="164" t="s">
        <v>155</v>
      </c>
      <c r="J9" s="57"/>
      <c r="K9" s="53"/>
      <c r="L9" s="171"/>
      <c r="M9" s="65"/>
    </row>
    <row r="10" spans="1:13" s="54" customFormat="1" ht="15" customHeight="1" x14ac:dyDescent="0.4">
      <c r="A10" s="64"/>
      <c r="B10" s="171"/>
      <c r="C10" s="171">
        <f t="shared" si="0"/>
        <v>4</v>
      </c>
      <c r="D10" s="171" t="s">
        <v>50</v>
      </c>
      <c r="E10" s="86"/>
      <c r="F10" s="66"/>
      <c r="G10" s="87"/>
      <c r="H10" s="164" t="s">
        <v>154</v>
      </c>
      <c r="I10" s="164" t="s">
        <v>155</v>
      </c>
      <c r="J10" s="57"/>
      <c r="K10" s="53"/>
      <c r="L10" s="171"/>
      <c r="M10" s="64"/>
    </row>
    <row r="11" spans="1:13" s="54" customFormat="1" ht="15" customHeight="1" x14ac:dyDescent="0.4">
      <c r="A11" s="64"/>
      <c r="B11" s="171"/>
      <c r="C11" s="171">
        <f t="shared" si="0"/>
        <v>5</v>
      </c>
      <c r="D11" s="171" t="s">
        <v>118</v>
      </c>
      <c r="E11" s="86"/>
      <c r="F11" s="66"/>
      <c r="G11" s="87"/>
      <c r="H11" s="164" t="s">
        <v>154</v>
      </c>
      <c r="I11" s="164" t="s">
        <v>156</v>
      </c>
      <c r="J11" s="57"/>
      <c r="K11" s="53"/>
      <c r="L11" s="171"/>
      <c r="M11" s="64"/>
    </row>
    <row r="12" spans="1:13" s="54" customFormat="1" ht="15" customHeight="1" x14ac:dyDescent="0.4">
      <c r="A12" s="64"/>
      <c r="B12" s="171"/>
      <c r="C12" s="171">
        <f t="shared" si="0"/>
        <v>6</v>
      </c>
      <c r="D12" s="171" t="s">
        <v>114</v>
      </c>
      <c r="E12" s="86"/>
      <c r="F12" s="66"/>
      <c r="G12" s="87"/>
      <c r="H12" s="164" t="s">
        <v>154</v>
      </c>
      <c r="I12" s="164" t="s">
        <v>155</v>
      </c>
      <c r="J12" s="57"/>
      <c r="K12" s="53"/>
      <c r="L12" s="171"/>
      <c r="M12" s="64"/>
    </row>
    <row r="13" spans="1:13" s="54" customFormat="1" ht="15" customHeight="1" x14ac:dyDescent="0.4">
      <c r="A13" s="64"/>
      <c r="B13" s="171"/>
      <c r="C13" s="171">
        <f t="shared" si="0"/>
        <v>7</v>
      </c>
      <c r="D13" s="171" t="s">
        <v>119</v>
      </c>
      <c r="E13" s="86"/>
      <c r="F13" s="66"/>
      <c r="G13" s="87"/>
      <c r="H13" s="164">
        <v>1</v>
      </c>
      <c r="I13" s="164" t="s">
        <v>155</v>
      </c>
      <c r="J13" s="57"/>
      <c r="K13" s="53"/>
      <c r="L13" s="171"/>
      <c r="M13" s="64"/>
    </row>
    <row r="14" spans="1:13" s="54" customFormat="1" ht="15" customHeight="1" x14ac:dyDescent="0.4">
      <c r="A14" s="64"/>
      <c r="B14" s="171"/>
      <c r="C14" s="171">
        <f t="shared" si="0"/>
        <v>8</v>
      </c>
      <c r="D14" s="171" t="s">
        <v>45</v>
      </c>
      <c r="E14" s="86"/>
      <c r="F14" s="66"/>
      <c r="G14" s="87"/>
      <c r="H14" s="164">
        <v>1</v>
      </c>
      <c r="I14" s="164" t="s">
        <v>155</v>
      </c>
      <c r="J14" s="57"/>
      <c r="K14" s="53"/>
      <c r="L14" s="171"/>
      <c r="M14" s="64"/>
    </row>
    <row r="15" spans="1:13" s="54" customFormat="1" ht="15" customHeight="1" x14ac:dyDescent="0.4">
      <c r="A15" s="64"/>
      <c r="B15" s="171"/>
      <c r="C15" s="171">
        <f t="shared" si="0"/>
        <v>9</v>
      </c>
      <c r="D15" s="171" t="s">
        <v>120</v>
      </c>
      <c r="E15" s="86"/>
      <c r="F15" s="66"/>
      <c r="G15" s="87"/>
      <c r="H15" s="164" t="s">
        <v>154</v>
      </c>
      <c r="I15" s="164" t="s">
        <v>157</v>
      </c>
      <c r="J15" s="57"/>
      <c r="K15" s="53"/>
      <c r="L15" s="171"/>
      <c r="M15" s="64"/>
    </row>
    <row r="16" spans="1:13" s="54" customFormat="1" ht="15" customHeight="1" x14ac:dyDescent="0.4">
      <c r="A16" s="64"/>
      <c r="B16" s="171" t="s">
        <v>121</v>
      </c>
      <c r="C16" s="171">
        <f t="shared" si="0"/>
        <v>10</v>
      </c>
      <c r="D16" s="171" t="s">
        <v>122</v>
      </c>
      <c r="E16" s="86"/>
      <c r="F16" s="66"/>
      <c r="G16" s="87"/>
      <c r="H16" s="164">
        <v>1</v>
      </c>
      <c r="I16" s="164" t="s">
        <v>158</v>
      </c>
      <c r="J16" s="57"/>
      <c r="K16" s="53"/>
      <c r="L16" s="171"/>
      <c r="M16" s="64"/>
    </row>
    <row r="17" spans="1:13" s="54" customFormat="1" ht="15" customHeight="1" x14ac:dyDescent="0.4">
      <c r="A17" s="64"/>
      <c r="B17" s="171"/>
      <c r="C17" s="171">
        <f t="shared" si="0"/>
        <v>11</v>
      </c>
      <c r="D17" s="171" t="s">
        <v>123</v>
      </c>
      <c r="E17" s="86"/>
      <c r="F17" s="66"/>
      <c r="G17" s="87"/>
      <c r="H17" s="164">
        <v>1</v>
      </c>
      <c r="I17" s="164" t="s">
        <v>158</v>
      </c>
      <c r="J17" s="57"/>
      <c r="K17" s="53"/>
      <c r="L17" s="171"/>
      <c r="M17" s="64"/>
    </row>
    <row r="18" spans="1:13" s="52" customFormat="1" ht="15" customHeight="1" x14ac:dyDescent="0.4">
      <c r="A18" s="65"/>
      <c r="B18" s="171"/>
      <c r="C18" s="171">
        <f t="shared" si="0"/>
        <v>12</v>
      </c>
      <c r="D18" s="171" t="s">
        <v>124</v>
      </c>
      <c r="E18" s="86"/>
      <c r="F18" s="66"/>
      <c r="G18" s="87"/>
      <c r="H18" s="164">
        <v>1</v>
      </c>
      <c r="I18" s="164" t="s">
        <v>158</v>
      </c>
      <c r="J18" s="57"/>
      <c r="K18" s="53"/>
      <c r="L18" s="171"/>
      <c r="M18" s="65"/>
    </row>
    <row r="19" spans="1:13" s="54" customFormat="1" ht="15" customHeight="1" x14ac:dyDescent="0.4">
      <c r="A19" s="64"/>
      <c r="B19" s="171"/>
      <c r="C19" s="171">
        <f t="shared" si="0"/>
        <v>13</v>
      </c>
      <c r="D19" s="171" t="s">
        <v>125</v>
      </c>
      <c r="E19" s="86"/>
      <c r="F19" s="66"/>
      <c r="G19" s="87"/>
      <c r="H19" s="164">
        <v>1</v>
      </c>
      <c r="I19" s="164" t="s">
        <v>159</v>
      </c>
      <c r="J19" s="57"/>
      <c r="K19" s="53"/>
      <c r="L19" s="171"/>
      <c r="M19" s="64"/>
    </row>
    <row r="20" spans="1:13" s="54" customFormat="1" ht="15" customHeight="1" x14ac:dyDescent="0.4">
      <c r="A20" s="64"/>
      <c r="B20" s="171"/>
      <c r="C20" s="171">
        <f t="shared" si="0"/>
        <v>14</v>
      </c>
      <c r="D20" s="171" t="s">
        <v>126</v>
      </c>
      <c r="E20" s="86"/>
      <c r="F20" s="66"/>
      <c r="G20" s="87"/>
      <c r="H20" s="164">
        <v>1</v>
      </c>
      <c r="I20" s="164" t="s">
        <v>160</v>
      </c>
      <c r="J20" s="57"/>
      <c r="K20" s="53"/>
      <c r="L20" s="171"/>
      <c r="M20" s="64"/>
    </row>
    <row r="21" spans="1:13" s="54" customFormat="1" ht="15" customHeight="1" x14ac:dyDescent="0.4">
      <c r="A21" s="64"/>
      <c r="B21" s="171"/>
      <c r="C21" s="171">
        <f t="shared" si="0"/>
        <v>15</v>
      </c>
      <c r="D21" s="171" t="s">
        <v>127</v>
      </c>
      <c r="E21" s="86"/>
      <c r="F21" s="66"/>
      <c r="G21" s="87"/>
      <c r="H21" s="164">
        <v>1</v>
      </c>
      <c r="I21" s="164" t="s">
        <v>160</v>
      </c>
      <c r="J21" s="57"/>
      <c r="K21" s="53"/>
      <c r="L21" s="171"/>
      <c r="M21" s="64"/>
    </row>
    <row r="22" spans="1:13" s="54" customFormat="1" ht="15" customHeight="1" x14ac:dyDescent="0.4">
      <c r="A22" s="64"/>
      <c r="B22" s="171"/>
      <c r="C22" s="171">
        <f t="shared" si="0"/>
        <v>16</v>
      </c>
      <c r="D22" s="171" t="s">
        <v>128</v>
      </c>
      <c r="E22" s="86"/>
      <c r="F22" s="66"/>
      <c r="G22" s="87"/>
      <c r="H22" s="164" t="s">
        <v>154</v>
      </c>
      <c r="I22" s="164" t="s">
        <v>161</v>
      </c>
      <c r="J22" s="57"/>
      <c r="K22" s="53"/>
      <c r="L22" s="171"/>
      <c r="M22" s="64"/>
    </row>
    <row r="23" spans="1:13" s="54" customFormat="1" ht="15" customHeight="1" x14ac:dyDescent="0.4">
      <c r="A23" s="64"/>
      <c r="B23" s="171"/>
      <c r="C23" s="171">
        <f t="shared" si="0"/>
        <v>17</v>
      </c>
      <c r="D23" s="171" t="s">
        <v>129</v>
      </c>
      <c r="E23" s="86"/>
      <c r="F23" s="66"/>
      <c r="G23" s="87"/>
      <c r="H23" s="164">
        <v>1</v>
      </c>
      <c r="I23" s="164" t="s">
        <v>162</v>
      </c>
      <c r="J23" s="57"/>
      <c r="K23" s="53"/>
      <c r="L23" s="171"/>
      <c r="M23" s="64"/>
    </row>
    <row r="24" spans="1:13" s="54" customFormat="1" ht="15" customHeight="1" x14ac:dyDescent="0.4">
      <c r="A24" s="64"/>
      <c r="B24" s="171"/>
      <c r="C24" s="171">
        <f t="shared" si="0"/>
        <v>18</v>
      </c>
      <c r="D24" s="171" t="s">
        <v>130</v>
      </c>
      <c r="E24" s="86"/>
      <c r="F24" s="66"/>
      <c r="G24" s="87"/>
      <c r="H24" s="164">
        <v>1</v>
      </c>
      <c r="I24" s="164" t="s">
        <v>155</v>
      </c>
      <c r="J24" s="57"/>
      <c r="K24" s="53"/>
      <c r="L24" s="171"/>
      <c r="M24" s="64"/>
    </row>
    <row r="25" spans="1:13" s="52" customFormat="1" ht="15" customHeight="1" x14ac:dyDescent="0.4">
      <c r="A25" s="65"/>
      <c r="B25" s="171"/>
      <c r="C25" s="171">
        <f t="shared" si="0"/>
        <v>19</v>
      </c>
      <c r="D25" s="171" t="s">
        <v>131</v>
      </c>
      <c r="E25" s="86"/>
      <c r="F25" s="66"/>
      <c r="G25" s="87"/>
      <c r="H25" s="164">
        <v>1</v>
      </c>
      <c r="I25" s="164" t="s">
        <v>157</v>
      </c>
      <c r="J25" s="57"/>
      <c r="K25" s="53"/>
      <c r="L25" s="171"/>
      <c r="M25" s="65"/>
    </row>
    <row r="26" spans="1:13" s="52" customFormat="1" ht="15" customHeight="1" x14ac:dyDescent="0.4">
      <c r="A26" s="65"/>
      <c r="B26" s="171"/>
      <c r="C26" s="171">
        <f t="shared" si="0"/>
        <v>20</v>
      </c>
      <c r="D26" s="171" t="s">
        <v>132</v>
      </c>
      <c r="E26" s="86"/>
      <c r="F26" s="66"/>
      <c r="G26" s="87"/>
      <c r="H26" s="164">
        <v>1</v>
      </c>
      <c r="I26" s="164" t="s">
        <v>155</v>
      </c>
      <c r="J26" s="57"/>
      <c r="K26" s="53"/>
      <c r="L26" s="171" t="s">
        <v>166</v>
      </c>
      <c r="M26" s="65"/>
    </row>
    <row r="27" spans="1:13" s="52" customFormat="1" ht="15" customHeight="1" x14ac:dyDescent="0.4">
      <c r="A27" s="65"/>
      <c r="B27" s="171"/>
      <c r="C27" s="171">
        <f t="shared" si="0"/>
        <v>21</v>
      </c>
      <c r="D27" s="171" t="s">
        <v>133</v>
      </c>
      <c r="E27" s="86"/>
      <c r="F27" s="66"/>
      <c r="G27" s="87"/>
      <c r="H27" s="164" t="s">
        <v>154</v>
      </c>
      <c r="I27" s="164" t="s">
        <v>163</v>
      </c>
      <c r="J27" s="57"/>
      <c r="K27" s="53"/>
      <c r="L27" s="171"/>
      <c r="M27" s="65"/>
    </row>
    <row r="28" spans="1:13" s="52" customFormat="1" ht="15" customHeight="1" x14ac:dyDescent="0.4">
      <c r="A28" s="65"/>
      <c r="B28" s="171"/>
      <c r="C28" s="171">
        <f t="shared" si="0"/>
        <v>22</v>
      </c>
      <c r="D28" s="171" t="s">
        <v>134</v>
      </c>
      <c r="E28" s="86"/>
      <c r="F28" s="66"/>
      <c r="G28" s="87"/>
      <c r="H28" s="164" t="s">
        <v>154</v>
      </c>
      <c r="I28" s="164" t="s">
        <v>163</v>
      </c>
      <c r="J28" s="57"/>
      <c r="K28" s="53"/>
      <c r="L28" s="171"/>
      <c r="M28" s="65"/>
    </row>
    <row r="29" spans="1:13" s="52" customFormat="1" ht="15" customHeight="1" x14ac:dyDescent="0.4">
      <c r="A29" s="65"/>
      <c r="B29" s="171"/>
      <c r="C29" s="171">
        <f t="shared" si="0"/>
        <v>23</v>
      </c>
      <c r="D29" s="171" t="s">
        <v>135</v>
      </c>
      <c r="E29" s="86"/>
      <c r="F29" s="66"/>
      <c r="G29" s="87"/>
      <c r="H29" s="164">
        <v>1</v>
      </c>
      <c r="I29" s="164" t="s">
        <v>155</v>
      </c>
      <c r="J29" s="57"/>
      <c r="K29" s="53"/>
      <c r="L29" s="171"/>
      <c r="M29" s="65"/>
    </row>
    <row r="30" spans="1:13" s="52" customFormat="1" ht="15" customHeight="1" x14ac:dyDescent="0.4">
      <c r="A30" s="65"/>
      <c r="B30" s="171"/>
      <c r="C30" s="171">
        <f t="shared" si="0"/>
        <v>24</v>
      </c>
      <c r="D30" s="171" t="s">
        <v>136</v>
      </c>
      <c r="E30" s="86"/>
      <c r="F30" s="66"/>
      <c r="G30" s="87"/>
      <c r="H30" s="164" t="s">
        <v>154</v>
      </c>
      <c r="I30" s="164" t="s">
        <v>164</v>
      </c>
      <c r="J30" s="57"/>
      <c r="K30" s="53"/>
      <c r="L30" s="171" t="s">
        <v>167</v>
      </c>
      <c r="M30" s="65"/>
    </row>
    <row r="31" spans="1:13" s="52" customFormat="1" ht="15" customHeight="1" x14ac:dyDescent="0.4">
      <c r="A31" s="65"/>
      <c r="B31" s="171" t="s">
        <v>137</v>
      </c>
      <c r="C31" s="171">
        <f t="shared" si="0"/>
        <v>25</v>
      </c>
      <c r="D31" s="171" t="s">
        <v>138</v>
      </c>
      <c r="E31" s="86"/>
      <c r="F31" s="66"/>
      <c r="G31" s="87"/>
      <c r="H31" s="164" t="s">
        <v>154</v>
      </c>
      <c r="I31" s="164" t="s">
        <v>155</v>
      </c>
      <c r="J31" s="57"/>
      <c r="K31" s="53"/>
      <c r="L31" s="171"/>
      <c r="M31" s="65"/>
    </row>
    <row r="32" spans="1:13" s="52" customFormat="1" ht="15" customHeight="1" x14ac:dyDescent="0.4">
      <c r="A32" s="65"/>
      <c r="B32" s="171" t="s">
        <v>139</v>
      </c>
      <c r="C32" s="171">
        <f t="shared" si="0"/>
        <v>26</v>
      </c>
      <c r="D32" s="171" t="s">
        <v>140</v>
      </c>
      <c r="E32" s="86"/>
      <c r="F32" s="66"/>
      <c r="G32" s="87"/>
      <c r="H32" s="164" t="s">
        <v>154</v>
      </c>
      <c r="I32" s="164" t="s">
        <v>155</v>
      </c>
      <c r="J32" s="57"/>
      <c r="K32" s="53"/>
      <c r="L32" s="171"/>
      <c r="M32" s="65"/>
    </row>
    <row r="33" spans="1:13" s="52" customFormat="1" ht="15" customHeight="1" x14ac:dyDescent="0.4">
      <c r="A33" s="65"/>
      <c r="B33" s="171"/>
      <c r="C33" s="171">
        <f t="shared" si="0"/>
        <v>27</v>
      </c>
      <c r="D33" s="171" t="s">
        <v>119</v>
      </c>
      <c r="E33" s="86"/>
      <c r="F33" s="66"/>
      <c r="G33" s="87"/>
      <c r="H33" s="164">
        <v>1</v>
      </c>
      <c r="I33" s="164" t="s">
        <v>155</v>
      </c>
      <c r="J33" s="57"/>
      <c r="K33" s="53"/>
      <c r="L33" s="171"/>
      <c r="M33" s="65"/>
    </row>
    <row r="34" spans="1:13" s="52" customFormat="1" ht="15" customHeight="1" x14ac:dyDescent="0.4">
      <c r="A34" s="65"/>
      <c r="B34" s="171"/>
      <c r="C34" s="171">
        <f t="shared" si="0"/>
        <v>28</v>
      </c>
      <c r="D34" s="171" t="s">
        <v>141</v>
      </c>
      <c r="E34" s="86"/>
      <c r="F34" s="66"/>
      <c r="G34" s="87"/>
      <c r="H34" s="164">
        <v>1</v>
      </c>
      <c r="I34" s="164" t="s">
        <v>155</v>
      </c>
      <c r="J34" s="57"/>
      <c r="K34" s="53"/>
      <c r="L34" s="171" t="s">
        <v>168</v>
      </c>
      <c r="M34" s="65"/>
    </row>
    <row r="35" spans="1:13" s="52" customFormat="1" ht="15" customHeight="1" x14ac:dyDescent="0.4">
      <c r="A35" s="65"/>
      <c r="B35" s="171" t="s">
        <v>142</v>
      </c>
      <c r="C35" s="171">
        <f t="shared" si="0"/>
        <v>29</v>
      </c>
      <c r="D35" s="171" t="s">
        <v>138</v>
      </c>
      <c r="E35" s="86"/>
      <c r="F35" s="66"/>
      <c r="G35" s="87"/>
      <c r="H35" s="164" t="s">
        <v>154</v>
      </c>
      <c r="I35" s="164" t="s">
        <v>155</v>
      </c>
      <c r="J35" s="57"/>
      <c r="K35" s="53"/>
      <c r="L35" s="171"/>
      <c r="M35" s="65"/>
    </row>
    <row r="36" spans="1:13" s="52" customFormat="1" ht="15" customHeight="1" x14ac:dyDescent="0.4">
      <c r="A36" s="65"/>
      <c r="B36" s="171" t="s">
        <v>143</v>
      </c>
      <c r="C36" s="171">
        <f t="shared" si="0"/>
        <v>30</v>
      </c>
      <c r="D36" s="171" t="s">
        <v>48</v>
      </c>
      <c r="E36" s="86"/>
      <c r="F36" s="66"/>
      <c r="G36" s="87"/>
      <c r="H36" s="164" t="s">
        <v>154</v>
      </c>
      <c r="I36" s="164" t="s">
        <v>155</v>
      </c>
      <c r="J36" s="57"/>
      <c r="K36" s="53"/>
      <c r="L36" s="171"/>
      <c r="M36" s="65"/>
    </row>
    <row r="37" spans="1:13" s="52" customFormat="1" ht="15" customHeight="1" x14ac:dyDescent="0.4">
      <c r="A37" s="65"/>
      <c r="B37" s="171"/>
      <c r="C37" s="171">
        <f t="shared" si="0"/>
        <v>31</v>
      </c>
      <c r="D37" s="171" t="s">
        <v>49</v>
      </c>
      <c r="E37" s="86"/>
      <c r="F37" s="66"/>
      <c r="G37" s="87"/>
      <c r="H37" s="164" t="s">
        <v>154</v>
      </c>
      <c r="I37" s="164" t="s">
        <v>157</v>
      </c>
      <c r="J37" s="57"/>
      <c r="K37" s="53"/>
      <c r="L37" s="171"/>
      <c r="M37" s="65"/>
    </row>
    <row r="38" spans="1:13" s="52" customFormat="1" ht="15" customHeight="1" x14ac:dyDescent="0.4">
      <c r="A38" s="65"/>
      <c r="B38" s="171"/>
      <c r="C38" s="171">
        <f t="shared" si="0"/>
        <v>32</v>
      </c>
      <c r="D38" s="171" t="s">
        <v>135</v>
      </c>
      <c r="E38" s="86"/>
      <c r="F38" s="66"/>
      <c r="G38" s="87"/>
      <c r="H38" s="164">
        <v>1</v>
      </c>
      <c r="I38" s="164" t="s">
        <v>155</v>
      </c>
      <c r="J38" s="57"/>
      <c r="K38" s="53"/>
      <c r="L38" s="171"/>
      <c r="M38" s="65"/>
    </row>
    <row r="39" spans="1:13" s="52" customFormat="1" ht="15" customHeight="1" x14ac:dyDescent="0.4">
      <c r="A39" s="65"/>
      <c r="B39" s="171"/>
      <c r="C39" s="171">
        <f t="shared" si="0"/>
        <v>33</v>
      </c>
      <c r="D39" s="171" t="s">
        <v>119</v>
      </c>
      <c r="E39" s="86"/>
      <c r="F39" s="66"/>
      <c r="G39" s="87"/>
      <c r="H39" s="164">
        <v>1</v>
      </c>
      <c r="I39" s="164" t="s">
        <v>155</v>
      </c>
      <c r="J39" s="57"/>
      <c r="K39" s="53"/>
      <c r="L39" s="171"/>
      <c r="M39" s="65"/>
    </row>
    <row r="40" spans="1:13" s="52" customFormat="1" ht="15" customHeight="1" x14ac:dyDescent="0.4">
      <c r="A40" s="65"/>
      <c r="B40" s="171"/>
      <c r="C40" s="171">
        <f t="shared" si="0"/>
        <v>34</v>
      </c>
      <c r="D40" s="171" t="s">
        <v>138</v>
      </c>
      <c r="E40" s="86"/>
      <c r="F40" s="66"/>
      <c r="G40" s="87"/>
      <c r="H40" s="164" t="s">
        <v>154</v>
      </c>
      <c r="I40" s="164" t="s">
        <v>155</v>
      </c>
      <c r="J40" s="57"/>
      <c r="K40" s="53"/>
      <c r="L40" s="171"/>
      <c r="M40" s="65"/>
    </row>
    <row r="41" spans="1:13" s="52" customFormat="1" ht="15" customHeight="1" x14ac:dyDescent="0.4">
      <c r="A41" s="65"/>
      <c r="B41" s="171" t="s">
        <v>144</v>
      </c>
      <c r="C41" s="171">
        <f t="shared" si="0"/>
        <v>35</v>
      </c>
      <c r="D41" s="171" t="s">
        <v>138</v>
      </c>
      <c r="E41" s="86"/>
      <c r="F41" s="66"/>
      <c r="G41" s="87"/>
      <c r="H41" s="164" t="s">
        <v>154</v>
      </c>
      <c r="I41" s="164" t="s">
        <v>155</v>
      </c>
      <c r="J41" s="57"/>
      <c r="K41" s="53"/>
      <c r="L41" s="171"/>
      <c r="M41" s="65"/>
    </row>
    <row r="42" spans="1:13" s="52" customFormat="1" ht="15" customHeight="1" x14ac:dyDescent="0.4">
      <c r="A42" s="65"/>
      <c r="B42" s="171" t="s">
        <v>145</v>
      </c>
      <c r="C42" s="171">
        <f t="shared" si="0"/>
        <v>36</v>
      </c>
      <c r="D42" s="171" t="s">
        <v>140</v>
      </c>
      <c r="E42" s="86"/>
      <c r="F42" s="66"/>
      <c r="G42" s="87"/>
      <c r="H42" s="164" t="s">
        <v>154</v>
      </c>
      <c r="I42" s="164" t="s">
        <v>155</v>
      </c>
      <c r="J42" s="57"/>
      <c r="K42" s="53"/>
      <c r="L42" s="171"/>
      <c r="M42" s="65"/>
    </row>
    <row r="43" spans="1:13" s="52" customFormat="1" ht="15" customHeight="1" x14ac:dyDescent="0.4">
      <c r="A43" s="65"/>
      <c r="B43" s="171" t="s">
        <v>146</v>
      </c>
      <c r="C43" s="171">
        <f t="shared" si="0"/>
        <v>37</v>
      </c>
      <c r="D43" s="171" t="s">
        <v>138</v>
      </c>
      <c r="E43" s="86"/>
      <c r="F43" s="66"/>
      <c r="G43" s="87"/>
      <c r="H43" s="164" t="s">
        <v>154</v>
      </c>
      <c r="I43" s="164" t="s">
        <v>155</v>
      </c>
      <c r="J43" s="57"/>
      <c r="K43" s="53"/>
      <c r="L43" s="171"/>
      <c r="M43" s="65"/>
    </row>
    <row r="44" spans="1:13" s="52" customFormat="1" ht="15" customHeight="1" x14ac:dyDescent="0.4">
      <c r="A44" s="65"/>
      <c r="B44" s="171" t="s">
        <v>147</v>
      </c>
      <c r="C44" s="171">
        <f t="shared" si="0"/>
        <v>38</v>
      </c>
      <c r="D44" s="171" t="s">
        <v>148</v>
      </c>
      <c r="E44" s="86"/>
      <c r="F44" s="66"/>
      <c r="G44" s="87"/>
      <c r="H44" s="164" t="s">
        <v>154</v>
      </c>
      <c r="I44" s="164" t="s">
        <v>155</v>
      </c>
      <c r="J44" s="57"/>
      <c r="K44" s="53"/>
      <c r="L44" s="171" t="s">
        <v>169</v>
      </c>
      <c r="M44" s="65"/>
    </row>
    <row r="45" spans="1:13" s="52" customFormat="1" ht="15" customHeight="1" x14ac:dyDescent="0.4">
      <c r="A45" s="65"/>
      <c r="B45" s="171"/>
      <c r="C45" s="171">
        <f t="shared" si="0"/>
        <v>39</v>
      </c>
      <c r="D45" s="171" t="s">
        <v>52</v>
      </c>
      <c r="E45" s="86"/>
      <c r="F45" s="66"/>
      <c r="G45" s="87"/>
      <c r="H45" s="164" t="s">
        <v>154</v>
      </c>
      <c r="I45" s="164" t="s">
        <v>157</v>
      </c>
      <c r="J45" s="57"/>
      <c r="K45" s="53"/>
      <c r="L45" s="171" t="s">
        <v>169</v>
      </c>
      <c r="M45" s="65"/>
    </row>
    <row r="46" spans="1:13" s="52" customFormat="1" ht="15" customHeight="1" x14ac:dyDescent="0.4">
      <c r="A46" s="65"/>
      <c r="B46" s="171"/>
      <c r="C46" s="171">
        <f t="shared" si="0"/>
        <v>40</v>
      </c>
      <c r="D46" s="171" t="s">
        <v>135</v>
      </c>
      <c r="E46" s="86"/>
      <c r="F46" s="66"/>
      <c r="G46" s="87"/>
      <c r="H46" s="164">
        <v>1</v>
      </c>
      <c r="I46" s="164" t="s">
        <v>155</v>
      </c>
      <c r="J46" s="57"/>
      <c r="K46" s="53"/>
      <c r="L46" s="171" t="s">
        <v>169</v>
      </c>
      <c r="M46" s="65"/>
    </row>
    <row r="47" spans="1:13" s="52" customFormat="1" ht="15" customHeight="1" x14ac:dyDescent="0.4">
      <c r="A47" s="65"/>
      <c r="B47" s="171"/>
      <c r="C47" s="171">
        <f t="shared" si="0"/>
        <v>41</v>
      </c>
      <c r="D47" s="171" t="s">
        <v>149</v>
      </c>
      <c r="E47" s="86"/>
      <c r="F47" s="66"/>
      <c r="G47" s="87"/>
      <c r="H47" s="164">
        <v>1</v>
      </c>
      <c r="I47" s="164" t="s">
        <v>155</v>
      </c>
      <c r="J47" s="57"/>
      <c r="K47" s="53"/>
      <c r="L47" s="171" t="s">
        <v>169</v>
      </c>
      <c r="M47" s="65"/>
    </row>
    <row r="48" spans="1:13" s="52" customFormat="1" ht="15" customHeight="1" x14ac:dyDescent="0.4">
      <c r="A48" s="65"/>
      <c r="B48" s="171"/>
      <c r="C48" s="171">
        <f t="shared" si="0"/>
        <v>42</v>
      </c>
      <c r="D48" s="171" t="s">
        <v>53</v>
      </c>
      <c r="E48" s="86"/>
      <c r="F48" s="66"/>
      <c r="G48" s="87"/>
      <c r="H48" s="164">
        <v>1</v>
      </c>
      <c r="I48" s="164" t="s">
        <v>155</v>
      </c>
      <c r="J48" s="57"/>
      <c r="K48" s="53"/>
      <c r="L48" s="171" t="s">
        <v>169</v>
      </c>
      <c r="M48" s="65"/>
    </row>
    <row r="49" spans="1:13" s="52" customFormat="1" ht="15" customHeight="1" x14ac:dyDescent="0.4">
      <c r="A49" s="65"/>
      <c r="B49" s="171"/>
      <c r="C49" s="171">
        <f t="shared" si="0"/>
        <v>43</v>
      </c>
      <c r="D49" s="171" t="s">
        <v>150</v>
      </c>
      <c r="E49" s="86"/>
      <c r="F49" s="66"/>
      <c r="G49" s="87"/>
      <c r="H49" s="164">
        <v>1</v>
      </c>
      <c r="I49" s="164" t="s">
        <v>155</v>
      </c>
      <c r="J49" s="57"/>
      <c r="K49" s="53"/>
      <c r="L49" s="171" t="s">
        <v>169</v>
      </c>
      <c r="M49" s="65"/>
    </row>
    <row r="50" spans="1:13" s="52" customFormat="1" ht="15" customHeight="1" x14ac:dyDescent="0.4">
      <c r="A50" s="65"/>
      <c r="B50" s="171"/>
      <c r="C50" s="171">
        <f t="shared" si="0"/>
        <v>44</v>
      </c>
      <c r="D50" s="171" t="s">
        <v>119</v>
      </c>
      <c r="E50" s="86"/>
      <c r="F50" s="66"/>
      <c r="G50" s="87"/>
      <c r="H50" s="164">
        <v>1</v>
      </c>
      <c r="I50" s="164" t="s">
        <v>155</v>
      </c>
      <c r="J50" s="57"/>
      <c r="K50" s="53"/>
      <c r="L50" s="171" t="s">
        <v>169</v>
      </c>
      <c r="M50" s="65"/>
    </row>
    <row r="51" spans="1:13" s="52" customFormat="1" ht="15" customHeight="1" x14ac:dyDescent="0.4">
      <c r="A51" s="65"/>
      <c r="B51" s="171"/>
      <c r="C51" s="171">
        <f t="shared" si="0"/>
        <v>45</v>
      </c>
      <c r="D51" s="171" t="s">
        <v>44</v>
      </c>
      <c r="E51" s="86"/>
      <c r="F51" s="66"/>
      <c r="G51" s="87"/>
      <c r="H51" s="164">
        <v>1</v>
      </c>
      <c r="I51" s="164" t="s">
        <v>165</v>
      </c>
      <c r="J51" s="57"/>
      <c r="K51" s="53"/>
      <c r="L51" s="171" t="s">
        <v>169</v>
      </c>
      <c r="M51" s="65"/>
    </row>
    <row r="52" spans="1:13" s="52" customFormat="1" ht="15" customHeight="1" x14ac:dyDescent="0.4">
      <c r="A52" s="65"/>
      <c r="B52" s="171"/>
      <c r="C52" s="171">
        <f t="shared" si="0"/>
        <v>46</v>
      </c>
      <c r="D52" s="171" t="s">
        <v>151</v>
      </c>
      <c r="E52" s="86"/>
      <c r="F52" s="66"/>
      <c r="G52" s="87"/>
      <c r="H52" s="164" t="s">
        <v>154</v>
      </c>
      <c r="I52" s="164" t="s">
        <v>155</v>
      </c>
      <c r="J52" s="57"/>
      <c r="K52" s="53"/>
      <c r="L52" s="171" t="s">
        <v>170</v>
      </c>
      <c r="M52" s="65"/>
    </row>
    <row r="53" spans="1:13" s="52" customFormat="1" ht="15" customHeight="1" x14ac:dyDescent="0.4">
      <c r="A53" s="65"/>
      <c r="B53" s="171"/>
      <c r="C53" s="171">
        <f t="shared" si="0"/>
        <v>47</v>
      </c>
      <c r="D53" s="171" t="s">
        <v>51</v>
      </c>
      <c r="E53" s="86"/>
      <c r="F53" s="66"/>
      <c r="G53" s="87"/>
      <c r="H53" s="164" t="s">
        <v>154</v>
      </c>
      <c r="I53" s="164" t="s">
        <v>155</v>
      </c>
      <c r="J53" s="57"/>
      <c r="K53" s="53"/>
      <c r="L53" s="171" t="s">
        <v>171</v>
      </c>
      <c r="M53" s="65"/>
    </row>
    <row r="54" spans="1:13" s="52" customFormat="1" ht="15" customHeight="1" x14ac:dyDescent="0.4">
      <c r="A54" s="65"/>
      <c r="B54" s="171"/>
      <c r="C54" s="171">
        <f t="shared" si="0"/>
        <v>48</v>
      </c>
      <c r="D54" s="171" t="s">
        <v>152</v>
      </c>
      <c r="E54" s="86"/>
      <c r="F54" s="66"/>
      <c r="G54" s="87"/>
      <c r="H54" s="164" t="s">
        <v>154</v>
      </c>
      <c r="I54" s="164" t="s">
        <v>155</v>
      </c>
      <c r="J54" s="57"/>
      <c r="K54" s="53"/>
      <c r="L54" s="171" t="s">
        <v>171</v>
      </c>
      <c r="M54" s="65"/>
    </row>
    <row r="55" spans="1:13" s="52" customFormat="1" ht="15" customHeight="1" x14ac:dyDescent="0.4">
      <c r="A55" s="65"/>
      <c r="B55" s="169"/>
      <c r="C55" s="169">
        <f t="shared" si="0"/>
        <v>49</v>
      </c>
      <c r="D55" s="169" t="s">
        <v>138</v>
      </c>
      <c r="E55" s="90"/>
      <c r="F55" s="68"/>
      <c r="G55" s="91"/>
      <c r="H55" s="170" t="s">
        <v>154</v>
      </c>
      <c r="I55" s="170" t="s">
        <v>155</v>
      </c>
      <c r="J55" s="58"/>
      <c r="K55" s="55"/>
      <c r="L55" s="169"/>
      <c r="M55" s="65"/>
    </row>
    <row r="56" spans="1:13" s="49" customFormat="1" ht="15" customHeight="1" x14ac:dyDescent="0.4">
      <c r="B56" s="80" t="s">
        <v>211</v>
      </c>
      <c r="C56" s="81"/>
      <c r="D56" s="82"/>
      <c r="E56" s="84"/>
      <c r="F56" s="69"/>
      <c r="G56" s="85"/>
      <c r="H56" s="77"/>
      <c r="I56" s="70"/>
      <c r="J56" s="75"/>
      <c r="K56" s="74"/>
      <c r="L56" s="74"/>
    </row>
    <row r="57" spans="1:13" s="52" customFormat="1" ht="15" customHeight="1" x14ac:dyDescent="0.4">
      <c r="A57" s="65"/>
      <c r="B57" s="168" t="s">
        <v>172</v>
      </c>
      <c r="C57" s="168">
        <f>C55+1</f>
        <v>50</v>
      </c>
      <c r="D57" s="168" t="s">
        <v>173</v>
      </c>
      <c r="E57" s="88"/>
      <c r="F57" s="67"/>
      <c r="G57" s="89"/>
      <c r="H57" s="162" t="s">
        <v>154</v>
      </c>
      <c r="I57" s="162" t="s">
        <v>155</v>
      </c>
      <c r="J57" s="56"/>
      <c r="K57" s="51"/>
      <c r="L57" s="168"/>
      <c r="M57" s="65"/>
    </row>
    <row r="58" spans="1:13" s="52" customFormat="1" ht="15" customHeight="1" x14ac:dyDescent="0.4">
      <c r="A58" s="65"/>
      <c r="B58" s="171"/>
      <c r="C58" s="171">
        <f>C57+1</f>
        <v>51</v>
      </c>
      <c r="D58" s="171" t="s">
        <v>174</v>
      </c>
      <c r="E58" s="86"/>
      <c r="F58" s="66"/>
      <c r="G58" s="87"/>
      <c r="H58" s="164" t="s">
        <v>154</v>
      </c>
      <c r="I58" s="164" t="s">
        <v>155</v>
      </c>
      <c r="J58" s="57"/>
      <c r="K58" s="53"/>
      <c r="L58" s="171"/>
      <c r="M58" s="65"/>
    </row>
    <row r="59" spans="1:13" s="52" customFormat="1" ht="15" customHeight="1" x14ac:dyDescent="0.4">
      <c r="A59" s="65"/>
      <c r="B59" s="171"/>
      <c r="C59" s="171">
        <f t="shared" ref="C59:C120" si="1">C58+1</f>
        <v>52</v>
      </c>
      <c r="D59" s="171" t="s">
        <v>135</v>
      </c>
      <c r="E59" s="86"/>
      <c r="F59" s="66"/>
      <c r="G59" s="87"/>
      <c r="H59" s="164">
        <v>1</v>
      </c>
      <c r="I59" s="164" t="s">
        <v>155</v>
      </c>
      <c r="J59" s="57"/>
      <c r="K59" s="53"/>
      <c r="L59" s="171"/>
      <c r="M59" s="65"/>
    </row>
    <row r="60" spans="1:13" s="52" customFormat="1" ht="15" customHeight="1" x14ac:dyDescent="0.4">
      <c r="A60" s="65"/>
      <c r="B60" s="171"/>
      <c r="C60" s="171">
        <f t="shared" si="1"/>
        <v>53</v>
      </c>
      <c r="D60" s="171" t="s">
        <v>119</v>
      </c>
      <c r="E60" s="86"/>
      <c r="F60" s="66"/>
      <c r="G60" s="87"/>
      <c r="H60" s="164">
        <v>1</v>
      </c>
      <c r="I60" s="164" t="s">
        <v>155</v>
      </c>
      <c r="J60" s="57"/>
      <c r="K60" s="53"/>
      <c r="L60" s="171"/>
      <c r="M60" s="65"/>
    </row>
    <row r="61" spans="1:13" s="52" customFormat="1" ht="15" customHeight="1" x14ac:dyDescent="0.4">
      <c r="A61" s="65"/>
      <c r="B61" s="171"/>
      <c r="C61" s="171">
        <f t="shared" si="1"/>
        <v>54</v>
      </c>
      <c r="D61" s="171" t="s">
        <v>44</v>
      </c>
      <c r="E61" s="86"/>
      <c r="F61" s="66"/>
      <c r="G61" s="87"/>
      <c r="H61" s="164">
        <v>1</v>
      </c>
      <c r="I61" s="164" t="s">
        <v>165</v>
      </c>
      <c r="J61" s="57"/>
      <c r="K61" s="53"/>
      <c r="L61" s="171"/>
      <c r="M61" s="65"/>
    </row>
    <row r="62" spans="1:13" s="52" customFormat="1" ht="15" customHeight="1" x14ac:dyDescent="0.4">
      <c r="A62" s="65"/>
      <c r="B62" s="171"/>
      <c r="C62" s="171">
        <f t="shared" si="1"/>
        <v>55</v>
      </c>
      <c r="D62" s="171" t="s">
        <v>47</v>
      </c>
      <c r="E62" s="86"/>
      <c r="F62" s="66"/>
      <c r="G62" s="87"/>
      <c r="H62" s="164">
        <v>1</v>
      </c>
      <c r="I62" s="164" t="s">
        <v>155</v>
      </c>
      <c r="J62" s="57"/>
      <c r="K62" s="53"/>
      <c r="L62" s="171"/>
      <c r="M62" s="65"/>
    </row>
    <row r="63" spans="1:13" s="52" customFormat="1" ht="15" customHeight="1" x14ac:dyDescent="0.4">
      <c r="A63" s="65"/>
      <c r="B63" s="171"/>
      <c r="C63" s="171">
        <f t="shared" si="1"/>
        <v>56</v>
      </c>
      <c r="D63" s="171" t="s">
        <v>175</v>
      </c>
      <c r="E63" s="86"/>
      <c r="F63" s="66"/>
      <c r="G63" s="87"/>
      <c r="H63" s="164">
        <v>1</v>
      </c>
      <c r="I63" s="164" t="s">
        <v>155</v>
      </c>
      <c r="J63" s="57"/>
      <c r="K63" s="53"/>
      <c r="L63" s="171"/>
      <c r="M63" s="65"/>
    </row>
    <row r="64" spans="1:13" s="52" customFormat="1" ht="15" customHeight="1" x14ac:dyDescent="0.4">
      <c r="A64" s="65"/>
      <c r="B64" s="171" t="s">
        <v>176</v>
      </c>
      <c r="C64" s="171">
        <f t="shared" si="1"/>
        <v>57</v>
      </c>
      <c r="D64" s="171" t="s">
        <v>148</v>
      </c>
      <c r="E64" s="86"/>
      <c r="F64" s="66"/>
      <c r="G64" s="87"/>
      <c r="H64" s="164" t="s">
        <v>154</v>
      </c>
      <c r="I64" s="164" t="s">
        <v>155</v>
      </c>
      <c r="J64" s="57"/>
      <c r="K64" s="53"/>
      <c r="L64" s="171"/>
      <c r="M64" s="65"/>
    </row>
    <row r="65" spans="1:13" s="52" customFormat="1" ht="15" customHeight="1" x14ac:dyDescent="0.4">
      <c r="A65" s="65"/>
      <c r="B65" s="171"/>
      <c r="C65" s="171">
        <f t="shared" si="1"/>
        <v>58</v>
      </c>
      <c r="D65" s="171" t="s">
        <v>52</v>
      </c>
      <c r="E65" s="86"/>
      <c r="F65" s="66"/>
      <c r="G65" s="87"/>
      <c r="H65" s="164">
        <v>25</v>
      </c>
      <c r="I65" s="164" t="s">
        <v>203</v>
      </c>
      <c r="J65" s="57"/>
      <c r="K65" s="53"/>
      <c r="L65" s="171" t="s">
        <v>207</v>
      </c>
      <c r="M65" s="65"/>
    </row>
    <row r="66" spans="1:13" s="52" customFormat="1" ht="15" customHeight="1" x14ac:dyDescent="0.4">
      <c r="A66" s="65"/>
      <c r="B66" s="171"/>
      <c r="C66" s="171">
        <f t="shared" si="1"/>
        <v>59</v>
      </c>
      <c r="D66" s="171" t="s">
        <v>177</v>
      </c>
      <c r="E66" s="86"/>
      <c r="F66" s="66"/>
      <c r="G66" s="87"/>
      <c r="H66" s="164" t="s">
        <v>154</v>
      </c>
      <c r="I66" s="164" t="s">
        <v>155</v>
      </c>
      <c r="J66" s="57"/>
      <c r="K66" s="53"/>
      <c r="L66" s="171"/>
      <c r="M66" s="65"/>
    </row>
    <row r="67" spans="1:13" s="52" customFormat="1" ht="15" customHeight="1" x14ac:dyDescent="0.4">
      <c r="A67" s="65"/>
      <c r="B67" s="171"/>
      <c r="C67" s="171">
        <f t="shared" si="1"/>
        <v>60</v>
      </c>
      <c r="D67" s="171" t="s">
        <v>178</v>
      </c>
      <c r="E67" s="86"/>
      <c r="F67" s="66"/>
      <c r="G67" s="87"/>
      <c r="H67" s="164" t="s">
        <v>154</v>
      </c>
      <c r="I67" s="164" t="s">
        <v>155</v>
      </c>
      <c r="J67" s="57"/>
      <c r="K67" s="53"/>
      <c r="L67" s="171"/>
      <c r="M67" s="65"/>
    </row>
    <row r="68" spans="1:13" s="52" customFormat="1" ht="15" customHeight="1" x14ac:dyDescent="0.4">
      <c r="A68" s="65"/>
      <c r="B68" s="171"/>
      <c r="C68" s="171">
        <f t="shared" si="1"/>
        <v>61</v>
      </c>
      <c r="D68" s="171" t="s">
        <v>179</v>
      </c>
      <c r="E68" s="86"/>
      <c r="F68" s="66"/>
      <c r="G68" s="87"/>
      <c r="H68" s="164">
        <v>1</v>
      </c>
      <c r="I68" s="164" t="s">
        <v>158</v>
      </c>
      <c r="J68" s="57"/>
      <c r="K68" s="53"/>
      <c r="L68" s="171"/>
      <c r="M68" s="65"/>
    </row>
    <row r="69" spans="1:13" s="52" customFormat="1" ht="15" customHeight="1" x14ac:dyDescent="0.4">
      <c r="A69" s="65"/>
      <c r="B69" s="171"/>
      <c r="C69" s="171">
        <f t="shared" si="1"/>
        <v>62</v>
      </c>
      <c r="D69" s="171" t="s">
        <v>150</v>
      </c>
      <c r="E69" s="86"/>
      <c r="F69" s="66"/>
      <c r="G69" s="87"/>
      <c r="H69" s="164">
        <v>1</v>
      </c>
      <c r="I69" s="164" t="s">
        <v>158</v>
      </c>
      <c r="J69" s="57"/>
      <c r="K69" s="53"/>
      <c r="L69" s="171"/>
      <c r="M69" s="65"/>
    </row>
    <row r="70" spans="1:13" s="52" customFormat="1" ht="15" customHeight="1" x14ac:dyDescent="0.4">
      <c r="A70" s="65"/>
      <c r="B70" s="171"/>
      <c r="C70" s="171">
        <f t="shared" si="1"/>
        <v>63</v>
      </c>
      <c r="D70" s="171" t="s">
        <v>180</v>
      </c>
      <c r="E70" s="86"/>
      <c r="F70" s="66"/>
      <c r="G70" s="87"/>
      <c r="H70" s="164">
        <v>1</v>
      </c>
      <c r="I70" s="164" t="s">
        <v>158</v>
      </c>
      <c r="J70" s="57"/>
      <c r="K70" s="53"/>
      <c r="L70" s="171"/>
      <c r="M70" s="65"/>
    </row>
    <row r="71" spans="1:13" s="52" customFormat="1" ht="15" customHeight="1" x14ac:dyDescent="0.4">
      <c r="A71" s="65"/>
      <c r="B71" s="171"/>
      <c r="C71" s="171">
        <f t="shared" si="1"/>
        <v>64</v>
      </c>
      <c r="D71" s="171" t="s">
        <v>47</v>
      </c>
      <c r="E71" s="86"/>
      <c r="F71" s="66"/>
      <c r="G71" s="87"/>
      <c r="H71" s="164">
        <v>1</v>
      </c>
      <c r="I71" s="164" t="s">
        <v>158</v>
      </c>
      <c r="J71" s="57"/>
      <c r="K71" s="53"/>
      <c r="L71" s="171"/>
      <c r="M71" s="65"/>
    </row>
    <row r="72" spans="1:13" s="52" customFormat="1" ht="15" customHeight="1" x14ac:dyDescent="0.4">
      <c r="A72" s="65"/>
      <c r="B72" s="171"/>
      <c r="C72" s="171">
        <f t="shared" si="1"/>
        <v>65</v>
      </c>
      <c r="D72" s="171" t="s">
        <v>175</v>
      </c>
      <c r="E72" s="86"/>
      <c r="F72" s="66"/>
      <c r="G72" s="87"/>
      <c r="H72" s="164">
        <v>1</v>
      </c>
      <c r="I72" s="164" t="s">
        <v>158</v>
      </c>
      <c r="J72" s="57"/>
      <c r="K72" s="53"/>
      <c r="L72" s="171" t="s">
        <v>208</v>
      </c>
      <c r="M72" s="65"/>
    </row>
    <row r="73" spans="1:13" s="52" customFormat="1" ht="15" customHeight="1" x14ac:dyDescent="0.4">
      <c r="A73" s="65"/>
      <c r="B73" s="171"/>
      <c r="C73" s="171">
        <f t="shared" si="1"/>
        <v>66</v>
      </c>
      <c r="D73" s="171" t="s">
        <v>181</v>
      </c>
      <c r="E73" s="86"/>
      <c r="F73" s="66"/>
      <c r="G73" s="87"/>
      <c r="H73" s="164">
        <v>1</v>
      </c>
      <c r="I73" s="164" t="s">
        <v>158</v>
      </c>
      <c r="J73" s="57"/>
      <c r="K73" s="53"/>
      <c r="L73" s="171" t="s">
        <v>209</v>
      </c>
      <c r="M73" s="65"/>
    </row>
    <row r="74" spans="1:13" s="52" customFormat="1" ht="15" customHeight="1" x14ac:dyDescent="0.4">
      <c r="A74" s="65"/>
      <c r="B74" s="171"/>
      <c r="C74" s="171">
        <f t="shared" si="1"/>
        <v>67</v>
      </c>
      <c r="D74" s="171" t="s">
        <v>182</v>
      </c>
      <c r="E74" s="86"/>
      <c r="F74" s="66"/>
      <c r="G74" s="87"/>
      <c r="H74" s="164">
        <v>4</v>
      </c>
      <c r="I74" s="164" t="s">
        <v>204</v>
      </c>
      <c r="J74" s="57"/>
      <c r="K74" s="53"/>
      <c r="L74" s="171" t="s">
        <v>209</v>
      </c>
      <c r="M74" s="65"/>
    </row>
    <row r="75" spans="1:13" s="52" customFormat="1" ht="15" customHeight="1" x14ac:dyDescent="0.4">
      <c r="A75" s="65"/>
      <c r="B75" s="171"/>
      <c r="C75" s="171">
        <f t="shared" si="1"/>
        <v>68</v>
      </c>
      <c r="D75" s="171" t="s">
        <v>183</v>
      </c>
      <c r="E75" s="86"/>
      <c r="F75" s="66"/>
      <c r="G75" s="87"/>
      <c r="H75" s="164">
        <v>1</v>
      </c>
      <c r="I75" s="164" t="s">
        <v>205</v>
      </c>
      <c r="J75" s="57"/>
      <c r="K75" s="53"/>
      <c r="L75" s="171"/>
      <c r="M75" s="65"/>
    </row>
    <row r="76" spans="1:13" s="52" customFormat="1" ht="15" customHeight="1" x14ac:dyDescent="0.4">
      <c r="A76" s="65"/>
      <c r="B76" s="171"/>
      <c r="C76" s="171">
        <f t="shared" si="1"/>
        <v>69</v>
      </c>
      <c r="D76" s="171" t="s">
        <v>184</v>
      </c>
      <c r="E76" s="86"/>
      <c r="F76" s="66"/>
      <c r="G76" s="87"/>
      <c r="H76" s="164">
        <v>1</v>
      </c>
      <c r="I76" s="164" t="s">
        <v>205</v>
      </c>
      <c r="J76" s="57"/>
      <c r="K76" s="53"/>
      <c r="L76" s="171"/>
      <c r="M76" s="65"/>
    </row>
    <row r="77" spans="1:13" s="52" customFormat="1" ht="15" customHeight="1" x14ac:dyDescent="0.4">
      <c r="A77" s="65"/>
      <c r="B77" s="171"/>
      <c r="C77" s="163">
        <f t="shared" si="1"/>
        <v>70</v>
      </c>
      <c r="D77" s="163" t="s">
        <v>44</v>
      </c>
      <c r="E77" s="86"/>
      <c r="F77" s="66"/>
      <c r="G77" s="87"/>
      <c r="H77" s="165">
        <v>1</v>
      </c>
      <c r="I77" s="165" t="s">
        <v>206</v>
      </c>
      <c r="J77" s="57"/>
      <c r="K77" s="53"/>
      <c r="L77" s="163"/>
      <c r="M77" s="65"/>
    </row>
    <row r="78" spans="1:13" s="52" customFormat="1" ht="15" customHeight="1" x14ac:dyDescent="0.4">
      <c r="A78" s="65"/>
      <c r="B78" s="171"/>
      <c r="C78" s="163">
        <f t="shared" si="1"/>
        <v>71</v>
      </c>
      <c r="D78" s="163" t="s">
        <v>135</v>
      </c>
      <c r="E78" s="86"/>
      <c r="F78" s="66"/>
      <c r="G78" s="87"/>
      <c r="H78" s="165">
        <v>1</v>
      </c>
      <c r="I78" s="165" t="s">
        <v>158</v>
      </c>
      <c r="J78" s="57"/>
      <c r="K78" s="53"/>
      <c r="L78" s="163"/>
      <c r="M78" s="65"/>
    </row>
    <row r="79" spans="1:13" s="52" customFormat="1" ht="15" customHeight="1" x14ac:dyDescent="0.4">
      <c r="A79" s="65"/>
      <c r="B79" s="171"/>
      <c r="C79" s="163">
        <f t="shared" si="1"/>
        <v>72</v>
      </c>
      <c r="D79" s="163" t="s">
        <v>119</v>
      </c>
      <c r="E79" s="86"/>
      <c r="F79" s="66"/>
      <c r="G79" s="87"/>
      <c r="H79" s="165">
        <v>1</v>
      </c>
      <c r="I79" s="165" t="s">
        <v>158</v>
      </c>
      <c r="J79" s="57"/>
      <c r="K79" s="53"/>
      <c r="L79" s="163"/>
      <c r="M79" s="65"/>
    </row>
    <row r="80" spans="1:13" s="52" customFormat="1" ht="15" customHeight="1" x14ac:dyDescent="0.4">
      <c r="A80" s="65"/>
      <c r="B80" s="171"/>
      <c r="C80" s="163">
        <f t="shared" si="1"/>
        <v>73</v>
      </c>
      <c r="D80" s="163" t="s">
        <v>136</v>
      </c>
      <c r="E80" s="86"/>
      <c r="F80" s="66"/>
      <c r="G80" s="87"/>
      <c r="H80" s="165">
        <v>1</v>
      </c>
      <c r="I80" s="165" t="s">
        <v>158</v>
      </c>
      <c r="J80" s="57"/>
      <c r="K80" s="53"/>
      <c r="L80" s="163" t="s">
        <v>167</v>
      </c>
      <c r="M80" s="65"/>
    </row>
    <row r="81" spans="1:13" s="52" customFormat="1" ht="15" customHeight="1" x14ac:dyDescent="0.4">
      <c r="A81" s="65"/>
      <c r="B81" s="171"/>
      <c r="C81" s="163">
        <f t="shared" si="1"/>
        <v>74</v>
      </c>
      <c r="D81" s="163" t="s">
        <v>133</v>
      </c>
      <c r="E81" s="86"/>
      <c r="F81" s="66"/>
      <c r="G81" s="87"/>
      <c r="H81" s="165">
        <v>1</v>
      </c>
      <c r="I81" s="165" t="s">
        <v>205</v>
      </c>
      <c r="J81" s="57"/>
      <c r="K81" s="53"/>
      <c r="L81" s="163"/>
      <c r="M81" s="65"/>
    </row>
    <row r="82" spans="1:13" s="52" customFormat="1" ht="15" customHeight="1" x14ac:dyDescent="0.4">
      <c r="A82" s="65"/>
      <c r="B82" s="171"/>
      <c r="C82" s="163">
        <f t="shared" si="1"/>
        <v>75</v>
      </c>
      <c r="D82" s="163" t="s">
        <v>185</v>
      </c>
      <c r="E82" s="86"/>
      <c r="F82" s="66"/>
      <c r="G82" s="87"/>
      <c r="H82" s="165">
        <v>1</v>
      </c>
      <c r="I82" s="165" t="s">
        <v>205</v>
      </c>
      <c r="J82" s="57"/>
      <c r="K82" s="53"/>
      <c r="L82" s="163"/>
      <c r="M82" s="65"/>
    </row>
    <row r="83" spans="1:13" s="52" customFormat="1" ht="15" customHeight="1" x14ac:dyDescent="0.4">
      <c r="A83" s="65"/>
      <c r="B83" s="171" t="s">
        <v>186</v>
      </c>
      <c r="C83" s="163">
        <f t="shared" si="1"/>
        <v>76</v>
      </c>
      <c r="D83" s="163" t="s">
        <v>187</v>
      </c>
      <c r="E83" s="86"/>
      <c r="F83" s="66"/>
      <c r="G83" s="87"/>
      <c r="H83" s="165" t="s">
        <v>154</v>
      </c>
      <c r="I83" s="165" t="s">
        <v>155</v>
      </c>
      <c r="J83" s="57"/>
      <c r="K83" s="53"/>
      <c r="L83" s="163"/>
      <c r="M83" s="65"/>
    </row>
    <row r="84" spans="1:13" s="52" customFormat="1" ht="15" customHeight="1" x14ac:dyDescent="0.4">
      <c r="A84" s="65"/>
      <c r="B84" s="171"/>
      <c r="C84" s="163">
        <f t="shared" si="1"/>
        <v>77</v>
      </c>
      <c r="D84" s="163" t="s">
        <v>52</v>
      </c>
      <c r="E84" s="86"/>
      <c r="F84" s="66"/>
      <c r="G84" s="87"/>
      <c r="H84" s="165" t="s">
        <v>154</v>
      </c>
      <c r="I84" s="165" t="s">
        <v>157</v>
      </c>
      <c r="J84" s="57"/>
      <c r="K84" s="53"/>
      <c r="L84" s="163"/>
      <c r="M84" s="65"/>
    </row>
    <row r="85" spans="1:13" s="52" customFormat="1" ht="15" customHeight="1" x14ac:dyDescent="0.4">
      <c r="A85" s="65"/>
      <c r="B85" s="171"/>
      <c r="C85" s="163">
        <f t="shared" si="1"/>
        <v>78</v>
      </c>
      <c r="D85" s="163" t="s">
        <v>177</v>
      </c>
      <c r="E85" s="86"/>
      <c r="F85" s="66"/>
      <c r="G85" s="87"/>
      <c r="H85" s="165">
        <v>1</v>
      </c>
      <c r="I85" s="165" t="s">
        <v>155</v>
      </c>
      <c r="J85" s="57"/>
      <c r="K85" s="53"/>
      <c r="L85" s="163"/>
      <c r="M85" s="65"/>
    </row>
    <row r="86" spans="1:13" s="52" customFormat="1" ht="15" customHeight="1" x14ac:dyDescent="0.4">
      <c r="A86" s="65"/>
      <c r="B86" s="171"/>
      <c r="C86" s="163">
        <f t="shared" si="1"/>
        <v>79</v>
      </c>
      <c r="D86" s="163" t="s">
        <v>178</v>
      </c>
      <c r="E86" s="86"/>
      <c r="F86" s="66"/>
      <c r="G86" s="87"/>
      <c r="H86" s="165" t="s">
        <v>154</v>
      </c>
      <c r="I86" s="165" t="s">
        <v>163</v>
      </c>
      <c r="J86" s="57"/>
      <c r="K86" s="53"/>
      <c r="L86" s="163"/>
      <c r="M86" s="65"/>
    </row>
    <row r="87" spans="1:13" s="52" customFormat="1" ht="15" customHeight="1" x14ac:dyDescent="0.4">
      <c r="A87" s="65"/>
      <c r="B87" s="171"/>
      <c r="C87" s="163">
        <f t="shared" si="1"/>
        <v>80</v>
      </c>
      <c r="D87" s="163" t="s">
        <v>180</v>
      </c>
      <c r="E87" s="86"/>
      <c r="F87" s="66"/>
      <c r="G87" s="87"/>
      <c r="H87" s="165">
        <v>1</v>
      </c>
      <c r="I87" s="165" t="s">
        <v>155</v>
      </c>
      <c r="J87" s="57"/>
      <c r="K87" s="53"/>
      <c r="L87" s="163"/>
      <c r="M87" s="65"/>
    </row>
    <row r="88" spans="1:13" s="52" customFormat="1" ht="15" customHeight="1" x14ac:dyDescent="0.4">
      <c r="A88" s="65"/>
      <c r="B88" s="171"/>
      <c r="C88" s="163">
        <f t="shared" si="1"/>
        <v>81</v>
      </c>
      <c r="D88" s="163" t="s">
        <v>135</v>
      </c>
      <c r="E88" s="86"/>
      <c r="F88" s="66"/>
      <c r="G88" s="87"/>
      <c r="H88" s="165">
        <v>1</v>
      </c>
      <c r="I88" s="165" t="s">
        <v>155</v>
      </c>
      <c r="J88" s="57"/>
      <c r="K88" s="53"/>
      <c r="L88" s="163"/>
      <c r="M88" s="65"/>
    </row>
    <row r="89" spans="1:13" s="52" customFormat="1" ht="15" customHeight="1" x14ac:dyDescent="0.4">
      <c r="A89" s="65"/>
      <c r="B89" s="171"/>
      <c r="C89" s="163">
        <f t="shared" si="1"/>
        <v>82</v>
      </c>
      <c r="D89" s="163" t="s">
        <v>119</v>
      </c>
      <c r="E89" s="86"/>
      <c r="F89" s="66"/>
      <c r="G89" s="87"/>
      <c r="H89" s="165">
        <v>1</v>
      </c>
      <c r="I89" s="165" t="s">
        <v>155</v>
      </c>
      <c r="J89" s="57"/>
      <c r="K89" s="53"/>
      <c r="L89" s="163"/>
      <c r="M89" s="65"/>
    </row>
    <row r="90" spans="1:13" s="52" customFormat="1" ht="15" customHeight="1" x14ac:dyDescent="0.4">
      <c r="A90" s="65"/>
      <c r="B90" s="171" t="s">
        <v>188</v>
      </c>
      <c r="C90" s="163">
        <f t="shared" si="1"/>
        <v>83</v>
      </c>
      <c r="D90" s="163" t="s">
        <v>52</v>
      </c>
      <c r="E90" s="86"/>
      <c r="F90" s="66"/>
      <c r="G90" s="87"/>
      <c r="H90" s="165">
        <v>1</v>
      </c>
      <c r="I90" s="165" t="s">
        <v>157</v>
      </c>
      <c r="J90" s="57"/>
      <c r="K90" s="53"/>
      <c r="L90" s="163"/>
      <c r="M90" s="65"/>
    </row>
    <row r="91" spans="1:13" s="52" customFormat="1" ht="15" customHeight="1" x14ac:dyDescent="0.4">
      <c r="A91" s="65"/>
      <c r="B91" s="171"/>
      <c r="C91" s="171">
        <f t="shared" si="1"/>
        <v>84</v>
      </c>
      <c r="D91" s="171" t="s">
        <v>189</v>
      </c>
      <c r="E91" s="86"/>
      <c r="F91" s="66"/>
      <c r="G91" s="87"/>
      <c r="H91" s="164">
        <v>1</v>
      </c>
      <c r="I91" s="164" t="s">
        <v>155</v>
      </c>
      <c r="J91" s="57"/>
      <c r="K91" s="53"/>
      <c r="L91" s="171"/>
      <c r="M91" s="65"/>
    </row>
    <row r="92" spans="1:13" s="52" customFormat="1" ht="15" customHeight="1" x14ac:dyDescent="0.4">
      <c r="A92" s="65"/>
      <c r="B92" s="171"/>
      <c r="C92" s="171">
        <f t="shared" si="1"/>
        <v>85</v>
      </c>
      <c r="D92" s="171" t="s">
        <v>190</v>
      </c>
      <c r="E92" s="86"/>
      <c r="F92" s="66"/>
      <c r="G92" s="87"/>
      <c r="H92" s="164">
        <v>1</v>
      </c>
      <c r="I92" s="164" t="s">
        <v>163</v>
      </c>
      <c r="J92" s="57"/>
      <c r="K92" s="53"/>
      <c r="L92" s="171"/>
      <c r="M92" s="65"/>
    </row>
    <row r="93" spans="1:13" s="52" customFormat="1" ht="15" customHeight="1" x14ac:dyDescent="0.4">
      <c r="A93" s="65"/>
      <c r="B93" s="171"/>
      <c r="C93" s="171">
        <f t="shared" si="1"/>
        <v>86</v>
      </c>
      <c r="D93" s="171" t="s">
        <v>138</v>
      </c>
      <c r="E93" s="86"/>
      <c r="F93" s="66"/>
      <c r="G93" s="87"/>
      <c r="H93" s="164" t="s">
        <v>154</v>
      </c>
      <c r="I93" s="164" t="s">
        <v>155</v>
      </c>
      <c r="J93" s="57"/>
      <c r="K93" s="53"/>
      <c r="L93" s="171"/>
      <c r="M93" s="65"/>
    </row>
    <row r="94" spans="1:13" s="52" customFormat="1" ht="15" customHeight="1" x14ac:dyDescent="0.4">
      <c r="A94" s="65"/>
      <c r="B94" s="171"/>
      <c r="C94" s="171">
        <f t="shared" si="1"/>
        <v>87</v>
      </c>
      <c r="D94" s="171" t="s">
        <v>44</v>
      </c>
      <c r="E94" s="86"/>
      <c r="F94" s="66"/>
      <c r="G94" s="87"/>
      <c r="H94" s="164">
        <v>1</v>
      </c>
      <c r="I94" s="164" t="s">
        <v>165</v>
      </c>
      <c r="J94" s="57"/>
      <c r="K94" s="53"/>
      <c r="L94" s="171"/>
      <c r="M94" s="65"/>
    </row>
    <row r="95" spans="1:13" s="52" customFormat="1" ht="15" customHeight="1" x14ac:dyDescent="0.4">
      <c r="A95" s="65"/>
      <c r="B95" s="171"/>
      <c r="C95" s="171">
        <f t="shared" si="1"/>
        <v>88</v>
      </c>
      <c r="D95" s="171" t="s">
        <v>191</v>
      </c>
      <c r="E95" s="86"/>
      <c r="F95" s="66"/>
      <c r="G95" s="87"/>
      <c r="H95" s="164">
        <v>1</v>
      </c>
      <c r="I95" s="164" t="s">
        <v>155</v>
      </c>
      <c r="J95" s="57"/>
      <c r="K95" s="53"/>
      <c r="L95" s="171"/>
      <c r="M95" s="65"/>
    </row>
    <row r="96" spans="1:13" s="52" customFormat="1" ht="15" customHeight="1" x14ac:dyDescent="0.4">
      <c r="A96" s="65"/>
      <c r="B96" s="171"/>
      <c r="C96" s="171">
        <f t="shared" si="1"/>
        <v>89</v>
      </c>
      <c r="D96" s="171" t="s">
        <v>135</v>
      </c>
      <c r="E96" s="86"/>
      <c r="F96" s="66"/>
      <c r="G96" s="87"/>
      <c r="H96" s="164">
        <v>1</v>
      </c>
      <c r="I96" s="164" t="s">
        <v>155</v>
      </c>
      <c r="J96" s="57"/>
      <c r="K96" s="53"/>
      <c r="L96" s="171"/>
      <c r="M96" s="65"/>
    </row>
    <row r="97" spans="1:13" s="52" customFormat="1" ht="15" customHeight="1" x14ac:dyDescent="0.4">
      <c r="A97" s="65"/>
      <c r="B97" s="171"/>
      <c r="C97" s="171">
        <f t="shared" si="1"/>
        <v>90</v>
      </c>
      <c r="D97" s="171" t="s">
        <v>119</v>
      </c>
      <c r="E97" s="86"/>
      <c r="F97" s="66"/>
      <c r="G97" s="87"/>
      <c r="H97" s="164">
        <v>1</v>
      </c>
      <c r="I97" s="164" t="s">
        <v>155</v>
      </c>
      <c r="J97" s="57"/>
      <c r="K97" s="53"/>
      <c r="L97" s="171"/>
      <c r="M97" s="65"/>
    </row>
    <row r="98" spans="1:13" s="52" customFormat="1" ht="15" customHeight="1" x14ac:dyDescent="0.4">
      <c r="A98" s="65"/>
      <c r="B98" s="171" t="s">
        <v>192</v>
      </c>
      <c r="C98" s="171">
        <f t="shared" si="1"/>
        <v>91</v>
      </c>
      <c r="D98" s="171" t="s">
        <v>193</v>
      </c>
      <c r="E98" s="86"/>
      <c r="F98" s="66"/>
      <c r="G98" s="87"/>
      <c r="H98" s="164">
        <v>1</v>
      </c>
      <c r="I98" s="164" t="s">
        <v>165</v>
      </c>
      <c r="J98" s="57"/>
      <c r="K98" s="53"/>
      <c r="L98" s="171"/>
      <c r="M98" s="65"/>
    </row>
    <row r="99" spans="1:13" s="52" customFormat="1" ht="15" customHeight="1" x14ac:dyDescent="0.4">
      <c r="A99" s="65"/>
      <c r="B99" s="171"/>
      <c r="C99" s="171">
        <f t="shared" si="1"/>
        <v>92</v>
      </c>
      <c r="D99" s="171" t="s">
        <v>194</v>
      </c>
      <c r="E99" s="86"/>
      <c r="F99" s="66"/>
      <c r="G99" s="87"/>
      <c r="H99" s="164">
        <v>1</v>
      </c>
      <c r="I99" s="164" t="s">
        <v>165</v>
      </c>
      <c r="J99" s="57"/>
      <c r="K99" s="53"/>
      <c r="L99" s="171"/>
      <c r="M99" s="65"/>
    </row>
    <row r="100" spans="1:13" s="52" customFormat="1" ht="15" customHeight="1" x14ac:dyDescent="0.4">
      <c r="A100" s="65"/>
      <c r="B100" s="171"/>
      <c r="C100" s="171">
        <f t="shared" si="1"/>
        <v>93</v>
      </c>
      <c r="D100" s="171" t="s">
        <v>47</v>
      </c>
      <c r="E100" s="86"/>
      <c r="F100" s="66"/>
      <c r="G100" s="87"/>
      <c r="H100" s="164">
        <v>1</v>
      </c>
      <c r="I100" s="164" t="s">
        <v>155</v>
      </c>
      <c r="J100" s="57"/>
      <c r="K100" s="53"/>
      <c r="L100" s="171"/>
      <c r="M100" s="65"/>
    </row>
    <row r="101" spans="1:13" s="52" customFormat="1" ht="15" customHeight="1" x14ac:dyDescent="0.4">
      <c r="A101" s="65"/>
      <c r="B101" s="171"/>
      <c r="C101" s="171">
        <f t="shared" si="1"/>
        <v>94</v>
      </c>
      <c r="D101" s="171" t="s">
        <v>175</v>
      </c>
      <c r="E101" s="86"/>
      <c r="F101" s="66"/>
      <c r="G101" s="87"/>
      <c r="H101" s="164">
        <v>1</v>
      </c>
      <c r="I101" s="164" t="s">
        <v>155</v>
      </c>
      <c r="J101" s="57"/>
      <c r="K101" s="53"/>
      <c r="L101" s="171" t="s">
        <v>208</v>
      </c>
      <c r="M101" s="65"/>
    </row>
    <row r="102" spans="1:13" s="52" customFormat="1" ht="15" customHeight="1" x14ac:dyDescent="0.4">
      <c r="A102" s="65"/>
      <c r="B102" s="171"/>
      <c r="C102" s="171">
        <f t="shared" si="1"/>
        <v>95</v>
      </c>
      <c r="D102" s="171" t="s">
        <v>195</v>
      </c>
      <c r="E102" s="86"/>
      <c r="F102" s="66"/>
      <c r="G102" s="87"/>
      <c r="H102" s="164">
        <v>1</v>
      </c>
      <c r="I102" s="164" t="s">
        <v>155</v>
      </c>
      <c r="J102" s="57"/>
      <c r="K102" s="53"/>
      <c r="L102" s="171"/>
      <c r="M102" s="65"/>
    </row>
    <row r="103" spans="1:13" s="52" customFormat="1" ht="15" customHeight="1" x14ac:dyDescent="0.4">
      <c r="A103" s="65"/>
      <c r="B103" s="171"/>
      <c r="C103" s="171">
        <f t="shared" si="1"/>
        <v>96</v>
      </c>
      <c r="D103" s="171" t="s">
        <v>196</v>
      </c>
      <c r="E103" s="86"/>
      <c r="F103" s="66"/>
      <c r="G103" s="87"/>
      <c r="H103" s="164" t="s">
        <v>154</v>
      </c>
      <c r="I103" s="164" t="s">
        <v>155</v>
      </c>
      <c r="J103" s="57"/>
      <c r="K103" s="53"/>
      <c r="L103" s="171"/>
      <c r="M103" s="65"/>
    </row>
    <row r="104" spans="1:13" s="52" customFormat="1" ht="15" customHeight="1" x14ac:dyDescent="0.4">
      <c r="A104" s="65"/>
      <c r="B104" s="171"/>
      <c r="C104" s="171">
        <f t="shared" si="1"/>
        <v>97</v>
      </c>
      <c r="D104" s="171" t="s">
        <v>135</v>
      </c>
      <c r="E104" s="86"/>
      <c r="F104" s="66"/>
      <c r="G104" s="87"/>
      <c r="H104" s="164">
        <v>1</v>
      </c>
      <c r="I104" s="164" t="s">
        <v>155</v>
      </c>
      <c r="J104" s="57"/>
      <c r="K104" s="53"/>
      <c r="L104" s="171"/>
      <c r="M104" s="65"/>
    </row>
    <row r="105" spans="1:13" s="52" customFormat="1" ht="15" customHeight="1" x14ac:dyDescent="0.4">
      <c r="A105" s="65"/>
      <c r="B105" s="171"/>
      <c r="C105" s="171">
        <f t="shared" si="1"/>
        <v>98</v>
      </c>
      <c r="D105" s="171" t="s">
        <v>119</v>
      </c>
      <c r="E105" s="86"/>
      <c r="F105" s="66"/>
      <c r="G105" s="87"/>
      <c r="H105" s="164">
        <v>1</v>
      </c>
      <c r="I105" s="164" t="s">
        <v>155</v>
      </c>
      <c r="J105" s="57"/>
      <c r="K105" s="53"/>
      <c r="L105" s="171"/>
      <c r="M105" s="65"/>
    </row>
    <row r="106" spans="1:13" s="52" customFormat="1" ht="15" customHeight="1" x14ac:dyDescent="0.4">
      <c r="A106" s="65"/>
      <c r="B106" s="171" t="s">
        <v>197</v>
      </c>
      <c r="C106" s="171">
        <f t="shared" si="1"/>
        <v>99</v>
      </c>
      <c r="D106" s="171" t="s">
        <v>151</v>
      </c>
      <c r="E106" s="86"/>
      <c r="F106" s="66"/>
      <c r="G106" s="87"/>
      <c r="H106" s="164" t="s">
        <v>154</v>
      </c>
      <c r="I106" s="164" t="s">
        <v>155</v>
      </c>
      <c r="J106" s="57"/>
      <c r="K106" s="53"/>
      <c r="L106" s="171"/>
      <c r="M106" s="65"/>
    </row>
    <row r="107" spans="1:13" s="52" customFormat="1" ht="15" customHeight="1" x14ac:dyDescent="0.4">
      <c r="A107" s="65"/>
      <c r="B107" s="171"/>
      <c r="C107" s="171">
        <f t="shared" si="1"/>
        <v>100</v>
      </c>
      <c r="D107" s="171" t="s">
        <v>179</v>
      </c>
      <c r="E107" s="86"/>
      <c r="F107" s="66"/>
      <c r="G107" s="87"/>
      <c r="H107" s="164">
        <v>1</v>
      </c>
      <c r="I107" s="164" t="s">
        <v>158</v>
      </c>
      <c r="J107" s="57"/>
      <c r="K107" s="53"/>
      <c r="L107" s="171"/>
      <c r="M107" s="65"/>
    </row>
    <row r="108" spans="1:13" s="52" customFormat="1" ht="15" customHeight="1" x14ac:dyDescent="0.4">
      <c r="A108" s="65"/>
      <c r="B108" s="171"/>
      <c r="C108" s="171">
        <f t="shared" si="1"/>
        <v>101</v>
      </c>
      <c r="D108" s="171" t="s">
        <v>52</v>
      </c>
      <c r="E108" s="86"/>
      <c r="F108" s="66"/>
      <c r="G108" s="87"/>
      <c r="H108" s="164" t="s">
        <v>154</v>
      </c>
      <c r="I108" s="164" t="s">
        <v>155</v>
      </c>
      <c r="J108" s="57"/>
      <c r="K108" s="53"/>
      <c r="L108" s="171"/>
      <c r="M108" s="65"/>
    </row>
    <row r="109" spans="1:13" s="52" customFormat="1" ht="15" customHeight="1" x14ac:dyDescent="0.4">
      <c r="A109" s="65"/>
      <c r="B109" s="171"/>
      <c r="C109" s="171">
        <f t="shared" si="1"/>
        <v>102</v>
      </c>
      <c r="D109" s="171" t="s">
        <v>178</v>
      </c>
      <c r="E109" s="86"/>
      <c r="F109" s="66"/>
      <c r="G109" s="87"/>
      <c r="H109" s="164" t="s">
        <v>154</v>
      </c>
      <c r="I109" s="164" t="s">
        <v>163</v>
      </c>
      <c r="J109" s="57"/>
      <c r="K109" s="53"/>
      <c r="L109" s="171"/>
      <c r="M109" s="65"/>
    </row>
    <row r="110" spans="1:13" s="52" customFormat="1" ht="15" customHeight="1" x14ac:dyDescent="0.4">
      <c r="A110" s="65"/>
      <c r="B110" s="171"/>
      <c r="C110" s="171">
        <f t="shared" si="1"/>
        <v>103</v>
      </c>
      <c r="D110" s="171" t="s">
        <v>44</v>
      </c>
      <c r="E110" s="86"/>
      <c r="F110" s="66"/>
      <c r="G110" s="87"/>
      <c r="H110" s="164">
        <v>1</v>
      </c>
      <c r="I110" s="164" t="s">
        <v>165</v>
      </c>
      <c r="J110" s="57"/>
      <c r="K110" s="53"/>
      <c r="L110" s="171"/>
      <c r="M110" s="65"/>
    </row>
    <row r="111" spans="1:13" s="52" customFormat="1" ht="15" customHeight="1" x14ac:dyDescent="0.4">
      <c r="A111" s="65"/>
      <c r="B111" s="171" t="s">
        <v>198</v>
      </c>
      <c r="C111" s="171">
        <f t="shared" si="1"/>
        <v>104</v>
      </c>
      <c r="D111" s="171" t="s">
        <v>44</v>
      </c>
      <c r="E111" s="86"/>
      <c r="F111" s="66"/>
      <c r="G111" s="87"/>
      <c r="H111" s="164">
        <v>1</v>
      </c>
      <c r="I111" s="164" t="s">
        <v>165</v>
      </c>
      <c r="J111" s="57"/>
      <c r="K111" s="53"/>
      <c r="L111" s="171"/>
      <c r="M111" s="65"/>
    </row>
    <row r="112" spans="1:13" s="52" customFormat="1" ht="15" customHeight="1" x14ac:dyDescent="0.4">
      <c r="A112" s="65"/>
      <c r="B112" s="171" t="s">
        <v>199</v>
      </c>
      <c r="C112" s="171">
        <f t="shared" si="1"/>
        <v>105</v>
      </c>
      <c r="D112" s="171" t="s">
        <v>200</v>
      </c>
      <c r="E112" s="86"/>
      <c r="F112" s="66"/>
      <c r="G112" s="87"/>
      <c r="H112" s="164">
        <v>1</v>
      </c>
      <c r="I112" s="164" t="s">
        <v>155</v>
      </c>
      <c r="J112" s="57"/>
      <c r="K112" s="53"/>
      <c r="L112" s="171"/>
      <c r="M112" s="65"/>
    </row>
    <row r="113" spans="1:13" s="52" customFormat="1" ht="15" customHeight="1" x14ac:dyDescent="0.4">
      <c r="A113" s="65"/>
      <c r="B113" s="171"/>
      <c r="C113" s="171">
        <f t="shared" si="1"/>
        <v>106</v>
      </c>
      <c r="D113" s="171" t="s">
        <v>201</v>
      </c>
      <c r="E113" s="86"/>
      <c r="F113" s="66"/>
      <c r="G113" s="87"/>
      <c r="H113" s="164">
        <v>1</v>
      </c>
      <c r="I113" s="164" t="s">
        <v>165</v>
      </c>
      <c r="J113" s="57"/>
      <c r="K113" s="53"/>
      <c r="L113" s="171"/>
      <c r="M113" s="65"/>
    </row>
    <row r="114" spans="1:13" s="52" customFormat="1" ht="15" customHeight="1" x14ac:dyDescent="0.4">
      <c r="A114" s="65"/>
      <c r="B114" s="171"/>
      <c r="C114" s="171">
        <f t="shared" si="1"/>
        <v>107</v>
      </c>
      <c r="D114" s="171" t="s">
        <v>202</v>
      </c>
      <c r="E114" s="86"/>
      <c r="F114" s="66"/>
      <c r="G114" s="87"/>
      <c r="H114" s="164">
        <v>1</v>
      </c>
      <c r="I114" s="164" t="s">
        <v>155</v>
      </c>
      <c r="J114" s="57"/>
      <c r="K114" s="53"/>
      <c r="L114" s="171"/>
      <c r="M114" s="65"/>
    </row>
    <row r="115" spans="1:13" s="52" customFormat="1" ht="15" customHeight="1" x14ac:dyDescent="0.4">
      <c r="A115" s="65"/>
      <c r="B115" s="171"/>
      <c r="C115" s="171">
        <f t="shared" si="1"/>
        <v>108</v>
      </c>
      <c r="D115" s="171" t="s">
        <v>44</v>
      </c>
      <c r="E115" s="86"/>
      <c r="F115" s="66"/>
      <c r="G115" s="87"/>
      <c r="H115" s="164">
        <v>1</v>
      </c>
      <c r="I115" s="164" t="s">
        <v>165</v>
      </c>
      <c r="J115" s="57"/>
      <c r="K115" s="53"/>
      <c r="L115" s="171"/>
      <c r="M115" s="65"/>
    </row>
    <row r="116" spans="1:13" s="52" customFormat="1" ht="15" customHeight="1" x14ac:dyDescent="0.4">
      <c r="A116" s="65"/>
      <c r="B116" s="171"/>
      <c r="C116" s="171">
        <f t="shared" si="1"/>
        <v>109</v>
      </c>
      <c r="D116" s="171" t="s">
        <v>177</v>
      </c>
      <c r="E116" s="86"/>
      <c r="F116" s="66"/>
      <c r="G116" s="87"/>
      <c r="H116" s="164">
        <v>1</v>
      </c>
      <c r="I116" s="164" t="s">
        <v>155</v>
      </c>
      <c r="J116" s="57"/>
      <c r="K116" s="53"/>
      <c r="L116" s="171" t="s">
        <v>210</v>
      </c>
      <c r="M116" s="65"/>
    </row>
    <row r="117" spans="1:13" s="52" customFormat="1" ht="15" customHeight="1" x14ac:dyDescent="0.4">
      <c r="A117" s="65"/>
      <c r="B117" s="172"/>
      <c r="C117" s="171">
        <f t="shared" si="1"/>
        <v>110</v>
      </c>
      <c r="D117" s="171" t="s">
        <v>178</v>
      </c>
      <c r="E117" s="86"/>
      <c r="F117" s="66"/>
      <c r="G117" s="87"/>
      <c r="H117" s="164" t="s">
        <v>154</v>
      </c>
      <c r="I117" s="164" t="s">
        <v>163</v>
      </c>
      <c r="J117" s="57"/>
      <c r="K117" s="53"/>
      <c r="L117" s="53"/>
      <c r="M117" s="65"/>
    </row>
    <row r="118" spans="1:13" s="52" customFormat="1" ht="15" customHeight="1" x14ac:dyDescent="0.4">
      <c r="A118" s="65"/>
      <c r="B118" s="172"/>
      <c r="C118" s="171">
        <f t="shared" si="1"/>
        <v>111</v>
      </c>
      <c r="D118" s="171" t="s">
        <v>49</v>
      </c>
      <c r="E118" s="86"/>
      <c r="F118" s="66"/>
      <c r="G118" s="87"/>
      <c r="H118" s="164">
        <v>1</v>
      </c>
      <c r="I118" s="164" t="s">
        <v>157</v>
      </c>
      <c r="J118" s="57"/>
      <c r="K118" s="53"/>
      <c r="L118" s="53"/>
      <c r="M118" s="65"/>
    </row>
    <row r="119" spans="1:13" s="52" customFormat="1" ht="15" customHeight="1" x14ac:dyDescent="0.4">
      <c r="A119" s="65"/>
      <c r="B119" s="172"/>
      <c r="C119" s="171">
        <f t="shared" si="1"/>
        <v>112</v>
      </c>
      <c r="D119" s="171" t="s">
        <v>135</v>
      </c>
      <c r="E119" s="86"/>
      <c r="F119" s="66"/>
      <c r="G119" s="87"/>
      <c r="H119" s="164">
        <v>1</v>
      </c>
      <c r="I119" s="164" t="s">
        <v>155</v>
      </c>
      <c r="J119" s="57"/>
      <c r="K119" s="53"/>
      <c r="L119" s="53"/>
      <c r="M119" s="65"/>
    </row>
    <row r="120" spans="1:13" s="52" customFormat="1" ht="15" customHeight="1" x14ac:dyDescent="0.4">
      <c r="A120" s="65"/>
      <c r="B120" s="173"/>
      <c r="C120" s="169">
        <f t="shared" si="1"/>
        <v>113</v>
      </c>
      <c r="D120" s="169" t="s">
        <v>119</v>
      </c>
      <c r="E120" s="90"/>
      <c r="F120" s="68"/>
      <c r="G120" s="91"/>
      <c r="H120" s="170">
        <v>1</v>
      </c>
      <c r="I120" s="170" t="s">
        <v>155</v>
      </c>
      <c r="J120" s="58"/>
      <c r="K120" s="55"/>
      <c r="L120" s="55"/>
      <c r="M120" s="65"/>
    </row>
    <row r="121" spans="1:13" s="49" customFormat="1" ht="15" customHeight="1" x14ac:dyDescent="0.4">
      <c r="B121" s="80" t="s">
        <v>212</v>
      </c>
      <c r="C121" s="81"/>
      <c r="D121" s="82"/>
      <c r="E121" s="84"/>
      <c r="F121" s="69"/>
      <c r="G121" s="85"/>
      <c r="H121" s="77"/>
      <c r="I121" s="70"/>
      <c r="J121" s="75"/>
      <c r="K121" s="74"/>
      <c r="L121" s="74"/>
    </row>
    <row r="122" spans="1:13" s="52" customFormat="1" ht="15" customHeight="1" x14ac:dyDescent="0.4">
      <c r="A122" s="65"/>
      <c r="B122" s="168" t="s">
        <v>213</v>
      </c>
      <c r="C122" s="168">
        <f>C120+1</f>
        <v>114</v>
      </c>
      <c r="D122" s="168" t="s">
        <v>48</v>
      </c>
      <c r="E122" s="88"/>
      <c r="F122" s="67"/>
      <c r="G122" s="89"/>
      <c r="H122" s="162" t="s">
        <v>154</v>
      </c>
      <c r="I122" s="162" t="s">
        <v>155</v>
      </c>
      <c r="J122" s="56"/>
      <c r="K122" s="51"/>
      <c r="L122" s="168"/>
      <c r="M122" s="65"/>
    </row>
    <row r="123" spans="1:13" s="52" customFormat="1" ht="15" customHeight="1" x14ac:dyDescent="0.4">
      <c r="A123" s="65"/>
      <c r="B123" s="171"/>
      <c r="C123" s="171">
        <f>C122+1</f>
        <v>115</v>
      </c>
      <c r="D123" s="171" t="s">
        <v>49</v>
      </c>
      <c r="E123" s="86"/>
      <c r="F123" s="66"/>
      <c r="G123" s="87"/>
      <c r="H123" s="164" t="s">
        <v>154</v>
      </c>
      <c r="I123" s="164" t="s">
        <v>157</v>
      </c>
      <c r="J123" s="57"/>
      <c r="K123" s="53"/>
      <c r="L123" s="171"/>
      <c r="M123" s="65"/>
    </row>
    <row r="124" spans="1:13" s="52" customFormat="1" ht="15" customHeight="1" x14ac:dyDescent="0.4">
      <c r="A124" s="65"/>
      <c r="B124" s="171"/>
      <c r="C124" s="171">
        <f t="shared" ref="C124:C170" si="2">C123+1</f>
        <v>116</v>
      </c>
      <c r="D124" s="171" t="s">
        <v>47</v>
      </c>
      <c r="E124" s="86"/>
      <c r="F124" s="66"/>
      <c r="G124" s="87"/>
      <c r="H124" s="164">
        <v>1</v>
      </c>
      <c r="I124" s="164" t="s">
        <v>155</v>
      </c>
      <c r="J124" s="57"/>
      <c r="K124" s="53"/>
      <c r="L124" s="171" t="s">
        <v>227</v>
      </c>
      <c r="M124" s="65"/>
    </row>
    <row r="125" spans="1:13" s="52" customFormat="1" ht="15" customHeight="1" x14ac:dyDescent="0.4">
      <c r="A125" s="65"/>
      <c r="B125" s="171"/>
      <c r="C125" s="171">
        <f t="shared" si="2"/>
        <v>117</v>
      </c>
      <c r="D125" s="171" t="s">
        <v>175</v>
      </c>
      <c r="E125" s="86"/>
      <c r="F125" s="66"/>
      <c r="G125" s="87"/>
      <c r="H125" s="164">
        <v>1</v>
      </c>
      <c r="I125" s="164" t="s">
        <v>155</v>
      </c>
      <c r="J125" s="57"/>
      <c r="K125" s="53"/>
      <c r="L125" s="171" t="s">
        <v>227</v>
      </c>
      <c r="M125" s="65"/>
    </row>
    <row r="126" spans="1:13" s="52" customFormat="1" ht="15" customHeight="1" x14ac:dyDescent="0.4">
      <c r="A126" s="65"/>
      <c r="B126" s="171"/>
      <c r="C126" s="171">
        <f t="shared" si="2"/>
        <v>118</v>
      </c>
      <c r="D126" s="171" t="s">
        <v>214</v>
      </c>
      <c r="E126" s="86"/>
      <c r="F126" s="66"/>
      <c r="G126" s="87"/>
      <c r="H126" s="164" t="s">
        <v>154</v>
      </c>
      <c r="I126" s="164" t="s">
        <v>155</v>
      </c>
      <c r="J126" s="57"/>
      <c r="K126" s="53"/>
      <c r="L126" s="171"/>
      <c r="M126" s="65"/>
    </row>
    <row r="127" spans="1:13" s="52" customFormat="1" ht="15" customHeight="1" x14ac:dyDescent="0.4">
      <c r="A127" s="65"/>
      <c r="B127" s="171"/>
      <c r="C127" s="171">
        <f t="shared" si="2"/>
        <v>119</v>
      </c>
      <c r="D127" s="171" t="s">
        <v>215</v>
      </c>
      <c r="E127" s="86"/>
      <c r="F127" s="66"/>
      <c r="G127" s="87"/>
      <c r="H127" s="164" t="s">
        <v>154</v>
      </c>
      <c r="I127" s="164" t="s">
        <v>155</v>
      </c>
      <c r="J127" s="57"/>
      <c r="K127" s="53"/>
      <c r="L127" s="171"/>
      <c r="M127" s="65"/>
    </row>
    <row r="128" spans="1:13" s="52" customFormat="1" ht="15" customHeight="1" x14ac:dyDescent="0.4">
      <c r="A128" s="65"/>
      <c r="B128" s="171"/>
      <c r="C128" s="171">
        <f t="shared" si="2"/>
        <v>120</v>
      </c>
      <c r="D128" s="171" t="s">
        <v>44</v>
      </c>
      <c r="E128" s="86"/>
      <c r="F128" s="66"/>
      <c r="G128" s="87"/>
      <c r="H128" s="164">
        <v>1</v>
      </c>
      <c r="I128" s="164" t="s">
        <v>165</v>
      </c>
      <c r="J128" s="57"/>
      <c r="K128" s="53"/>
      <c r="L128" s="171"/>
      <c r="M128" s="65"/>
    </row>
    <row r="129" spans="1:13" s="52" customFormat="1" ht="15" customHeight="1" x14ac:dyDescent="0.4">
      <c r="A129" s="65"/>
      <c r="B129" s="171"/>
      <c r="C129" s="171">
        <f t="shared" si="2"/>
        <v>121</v>
      </c>
      <c r="D129" s="171" t="s">
        <v>46</v>
      </c>
      <c r="E129" s="86"/>
      <c r="F129" s="66"/>
      <c r="G129" s="87"/>
      <c r="H129" s="164">
        <v>1</v>
      </c>
      <c r="I129" s="164" t="s">
        <v>155</v>
      </c>
      <c r="J129" s="57"/>
      <c r="K129" s="53"/>
      <c r="L129" s="171"/>
      <c r="M129" s="65"/>
    </row>
    <row r="130" spans="1:13" s="52" customFormat="1" ht="15" customHeight="1" x14ac:dyDescent="0.4">
      <c r="A130" s="65"/>
      <c r="B130" s="171"/>
      <c r="C130" s="171">
        <f t="shared" si="2"/>
        <v>122</v>
      </c>
      <c r="D130" s="171" t="s">
        <v>135</v>
      </c>
      <c r="E130" s="86"/>
      <c r="F130" s="66"/>
      <c r="G130" s="87"/>
      <c r="H130" s="164" t="s">
        <v>154</v>
      </c>
      <c r="I130" s="164" t="s">
        <v>155</v>
      </c>
      <c r="J130" s="57"/>
      <c r="K130" s="53"/>
      <c r="L130" s="171"/>
      <c r="M130" s="65"/>
    </row>
    <row r="131" spans="1:13" s="52" customFormat="1" ht="15" customHeight="1" x14ac:dyDescent="0.4">
      <c r="A131" s="65"/>
      <c r="B131" s="171"/>
      <c r="C131" s="171">
        <f t="shared" si="2"/>
        <v>123</v>
      </c>
      <c r="D131" s="171" t="s">
        <v>119</v>
      </c>
      <c r="E131" s="86"/>
      <c r="F131" s="66"/>
      <c r="G131" s="87"/>
      <c r="H131" s="164">
        <v>1</v>
      </c>
      <c r="I131" s="164" t="s">
        <v>155</v>
      </c>
      <c r="J131" s="57"/>
      <c r="K131" s="53"/>
      <c r="L131" s="171"/>
      <c r="M131" s="65"/>
    </row>
    <row r="132" spans="1:13" s="52" customFormat="1" ht="15" customHeight="1" x14ac:dyDescent="0.4">
      <c r="A132" s="65"/>
      <c r="B132" s="171"/>
      <c r="C132" s="171">
        <f t="shared" si="2"/>
        <v>124</v>
      </c>
      <c r="D132" s="171" t="s">
        <v>141</v>
      </c>
      <c r="E132" s="86"/>
      <c r="F132" s="66"/>
      <c r="G132" s="87"/>
      <c r="H132" s="164">
        <v>1</v>
      </c>
      <c r="I132" s="164" t="s">
        <v>155</v>
      </c>
      <c r="J132" s="57"/>
      <c r="K132" s="53"/>
      <c r="L132" s="171" t="s">
        <v>168</v>
      </c>
      <c r="M132" s="65"/>
    </row>
    <row r="133" spans="1:13" s="52" customFormat="1" ht="15" customHeight="1" x14ac:dyDescent="0.4">
      <c r="A133" s="65"/>
      <c r="B133" s="171" t="s">
        <v>216</v>
      </c>
      <c r="C133" s="171">
        <f t="shared" si="2"/>
        <v>125</v>
      </c>
      <c r="D133" s="171" t="s">
        <v>148</v>
      </c>
      <c r="E133" s="86"/>
      <c r="F133" s="66"/>
      <c r="G133" s="87"/>
      <c r="H133" s="164" t="s">
        <v>154</v>
      </c>
      <c r="I133" s="164" t="s">
        <v>155</v>
      </c>
      <c r="J133" s="57"/>
      <c r="K133" s="53"/>
      <c r="L133" s="171" t="s">
        <v>227</v>
      </c>
      <c r="M133" s="65"/>
    </row>
    <row r="134" spans="1:13" s="52" customFormat="1" ht="15" customHeight="1" x14ac:dyDescent="0.4">
      <c r="A134" s="65"/>
      <c r="B134" s="171"/>
      <c r="C134" s="171">
        <f t="shared" si="2"/>
        <v>126</v>
      </c>
      <c r="D134" s="171" t="s">
        <v>52</v>
      </c>
      <c r="E134" s="86"/>
      <c r="F134" s="66"/>
      <c r="G134" s="87"/>
      <c r="H134" s="164" t="s">
        <v>154</v>
      </c>
      <c r="I134" s="164" t="s">
        <v>157</v>
      </c>
      <c r="J134" s="57"/>
      <c r="K134" s="53"/>
      <c r="L134" s="171" t="s">
        <v>227</v>
      </c>
      <c r="M134" s="65"/>
    </row>
    <row r="135" spans="1:13" s="52" customFormat="1" ht="15" customHeight="1" x14ac:dyDescent="0.4">
      <c r="A135" s="65"/>
      <c r="B135" s="171"/>
      <c r="C135" s="171">
        <f t="shared" si="2"/>
        <v>127</v>
      </c>
      <c r="D135" s="171" t="s">
        <v>119</v>
      </c>
      <c r="E135" s="86"/>
      <c r="F135" s="66"/>
      <c r="G135" s="87"/>
      <c r="H135" s="164">
        <v>1</v>
      </c>
      <c r="I135" s="164" t="s">
        <v>155</v>
      </c>
      <c r="J135" s="57"/>
      <c r="K135" s="53"/>
      <c r="L135" s="171" t="s">
        <v>227</v>
      </c>
      <c r="M135" s="65"/>
    </row>
    <row r="136" spans="1:13" s="52" customFormat="1" ht="15" customHeight="1" x14ac:dyDescent="0.4">
      <c r="A136" s="65"/>
      <c r="B136" s="171"/>
      <c r="C136" s="171">
        <f t="shared" si="2"/>
        <v>128</v>
      </c>
      <c r="D136" s="171" t="s">
        <v>149</v>
      </c>
      <c r="E136" s="86"/>
      <c r="F136" s="66"/>
      <c r="G136" s="87"/>
      <c r="H136" s="164">
        <v>1</v>
      </c>
      <c r="I136" s="164" t="s">
        <v>155</v>
      </c>
      <c r="J136" s="57"/>
      <c r="K136" s="53"/>
      <c r="L136" s="171" t="s">
        <v>228</v>
      </c>
      <c r="M136" s="65"/>
    </row>
    <row r="137" spans="1:13" s="52" customFormat="1" ht="15" customHeight="1" x14ac:dyDescent="0.4">
      <c r="A137" s="65"/>
      <c r="B137" s="171"/>
      <c r="C137" s="171">
        <f t="shared" si="2"/>
        <v>129</v>
      </c>
      <c r="D137" s="171" t="s">
        <v>53</v>
      </c>
      <c r="E137" s="86"/>
      <c r="F137" s="66"/>
      <c r="G137" s="87"/>
      <c r="H137" s="164">
        <v>1</v>
      </c>
      <c r="I137" s="164" t="s">
        <v>155</v>
      </c>
      <c r="J137" s="57"/>
      <c r="K137" s="53"/>
      <c r="L137" s="171" t="s">
        <v>228</v>
      </c>
      <c r="M137" s="65"/>
    </row>
    <row r="138" spans="1:13" s="52" customFormat="1" ht="15" customHeight="1" x14ac:dyDescent="0.4">
      <c r="A138" s="65"/>
      <c r="B138" s="171"/>
      <c r="C138" s="171">
        <f t="shared" si="2"/>
        <v>130</v>
      </c>
      <c r="D138" s="171" t="s">
        <v>150</v>
      </c>
      <c r="E138" s="86"/>
      <c r="F138" s="66"/>
      <c r="G138" s="87"/>
      <c r="H138" s="164">
        <v>1</v>
      </c>
      <c r="I138" s="164" t="s">
        <v>155</v>
      </c>
      <c r="J138" s="57"/>
      <c r="K138" s="53"/>
      <c r="L138" s="171" t="s">
        <v>228</v>
      </c>
      <c r="M138" s="65"/>
    </row>
    <row r="139" spans="1:13" s="52" customFormat="1" ht="15" customHeight="1" x14ac:dyDescent="0.4">
      <c r="A139" s="65"/>
      <c r="B139" s="171"/>
      <c r="C139" s="171">
        <f t="shared" si="2"/>
        <v>131</v>
      </c>
      <c r="D139" s="171" t="s">
        <v>217</v>
      </c>
      <c r="E139" s="86"/>
      <c r="F139" s="66"/>
      <c r="G139" s="87"/>
      <c r="H139" s="164">
        <v>1</v>
      </c>
      <c r="I139" s="164" t="s">
        <v>155</v>
      </c>
      <c r="J139" s="57"/>
      <c r="K139" s="53"/>
      <c r="L139" s="171" t="s">
        <v>229</v>
      </c>
      <c r="M139" s="65"/>
    </row>
    <row r="140" spans="1:13" s="52" customFormat="1" ht="15" customHeight="1" x14ac:dyDescent="0.4">
      <c r="A140" s="65"/>
      <c r="B140" s="171"/>
      <c r="C140" s="171">
        <f t="shared" si="2"/>
        <v>132</v>
      </c>
      <c r="D140" s="171" t="s">
        <v>44</v>
      </c>
      <c r="E140" s="86"/>
      <c r="F140" s="66"/>
      <c r="G140" s="87"/>
      <c r="H140" s="164">
        <v>1</v>
      </c>
      <c r="I140" s="164" t="s">
        <v>165</v>
      </c>
      <c r="J140" s="57"/>
      <c r="K140" s="53"/>
      <c r="L140" s="171" t="s">
        <v>228</v>
      </c>
      <c r="M140" s="65"/>
    </row>
    <row r="141" spans="1:13" s="52" customFormat="1" ht="15" customHeight="1" x14ac:dyDescent="0.4">
      <c r="A141" s="65"/>
      <c r="B141" s="171"/>
      <c r="C141" s="171">
        <f t="shared" si="2"/>
        <v>133</v>
      </c>
      <c r="D141" s="171" t="s">
        <v>151</v>
      </c>
      <c r="E141" s="86"/>
      <c r="F141" s="66"/>
      <c r="G141" s="87"/>
      <c r="H141" s="164" t="s">
        <v>154</v>
      </c>
      <c r="I141" s="164" t="s">
        <v>155</v>
      </c>
      <c r="J141" s="57"/>
      <c r="K141" s="53"/>
      <c r="L141" s="171" t="s">
        <v>170</v>
      </c>
      <c r="M141" s="65"/>
    </row>
    <row r="142" spans="1:13" s="52" customFormat="1" ht="15" customHeight="1" x14ac:dyDescent="0.4">
      <c r="A142" s="65"/>
      <c r="B142" s="171"/>
      <c r="C142" s="171">
        <f t="shared" si="2"/>
        <v>134</v>
      </c>
      <c r="D142" s="171" t="s">
        <v>50</v>
      </c>
      <c r="E142" s="86"/>
      <c r="F142" s="66"/>
      <c r="G142" s="87"/>
      <c r="H142" s="164">
        <v>1</v>
      </c>
      <c r="I142" s="164" t="s">
        <v>155</v>
      </c>
      <c r="J142" s="57"/>
      <c r="K142" s="53"/>
      <c r="L142" s="171" t="s">
        <v>170</v>
      </c>
      <c r="M142" s="65"/>
    </row>
    <row r="143" spans="1:13" s="52" customFormat="1" ht="15" customHeight="1" x14ac:dyDescent="0.4">
      <c r="A143" s="65"/>
      <c r="B143" s="171" t="s">
        <v>218</v>
      </c>
      <c r="C143" s="171">
        <f t="shared" si="2"/>
        <v>135</v>
      </c>
      <c r="D143" s="171" t="s">
        <v>219</v>
      </c>
      <c r="E143" s="86"/>
      <c r="F143" s="66"/>
      <c r="G143" s="87"/>
      <c r="H143" s="164" t="s">
        <v>154</v>
      </c>
      <c r="I143" s="164" t="s">
        <v>155</v>
      </c>
      <c r="J143" s="57"/>
      <c r="K143" s="53"/>
      <c r="L143" s="171" t="s">
        <v>230</v>
      </c>
      <c r="M143" s="65"/>
    </row>
    <row r="144" spans="1:13" s="52" customFormat="1" ht="15" customHeight="1" x14ac:dyDescent="0.4">
      <c r="A144" s="65"/>
      <c r="B144" s="171"/>
      <c r="C144" s="171">
        <f t="shared" si="2"/>
        <v>136</v>
      </c>
      <c r="D144" s="171" t="s">
        <v>52</v>
      </c>
      <c r="E144" s="86"/>
      <c r="F144" s="66"/>
      <c r="G144" s="87"/>
      <c r="H144" s="164" t="s">
        <v>154</v>
      </c>
      <c r="I144" s="164" t="s">
        <v>157</v>
      </c>
      <c r="J144" s="57"/>
      <c r="K144" s="53"/>
      <c r="L144" s="171" t="s">
        <v>231</v>
      </c>
      <c r="M144" s="65"/>
    </row>
    <row r="145" spans="1:13" s="52" customFormat="1" ht="15" customHeight="1" x14ac:dyDescent="0.4">
      <c r="A145" s="65"/>
      <c r="B145" s="171"/>
      <c r="C145" s="171">
        <f t="shared" si="2"/>
        <v>137</v>
      </c>
      <c r="D145" s="171" t="s">
        <v>46</v>
      </c>
      <c r="E145" s="86"/>
      <c r="F145" s="66"/>
      <c r="G145" s="87"/>
      <c r="H145" s="164">
        <v>1</v>
      </c>
      <c r="I145" s="164" t="s">
        <v>155</v>
      </c>
      <c r="J145" s="57"/>
      <c r="K145" s="53"/>
      <c r="L145" s="171"/>
      <c r="M145" s="65"/>
    </row>
    <row r="146" spans="1:13" s="52" customFormat="1" ht="15" customHeight="1" x14ac:dyDescent="0.4">
      <c r="A146" s="65"/>
      <c r="B146" s="171"/>
      <c r="C146" s="171">
        <f t="shared" si="2"/>
        <v>138</v>
      </c>
      <c r="D146" s="171" t="s">
        <v>135</v>
      </c>
      <c r="E146" s="86"/>
      <c r="F146" s="66"/>
      <c r="G146" s="87"/>
      <c r="H146" s="164">
        <v>1</v>
      </c>
      <c r="I146" s="164" t="s">
        <v>155</v>
      </c>
      <c r="J146" s="57"/>
      <c r="K146" s="53"/>
      <c r="L146" s="171"/>
      <c r="M146" s="65"/>
    </row>
    <row r="147" spans="1:13" s="52" customFormat="1" ht="15" customHeight="1" x14ac:dyDescent="0.4">
      <c r="A147" s="65"/>
      <c r="B147" s="171"/>
      <c r="C147" s="171">
        <f t="shared" si="2"/>
        <v>139</v>
      </c>
      <c r="D147" s="171" t="s">
        <v>119</v>
      </c>
      <c r="E147" s="86"/>
      <c r="F147" s="66"/>
      <c r="G147" s="87"/>
      <c r="H147" s="164">
        <v>1</v>
      </c>
      <c r="I147" s="164" t="s">
        <v>155</v>
      </c>
      <c r="J147" s="57"/>
      <c r="K147" s="53"/>
      <c r="L147" s="171"/>
      <c r="M147" s="65"/>
    </row>
    <row r="148" spans="1:13" s="52" customFormat="1" ht="15" customHeight="1" x14ac:dyDescent="0.4">
      <c r="A148" s="65"/>
      <c r="B148" s="171"/>
      <c r="C148" s="171">
        <f t="shared" si="2"/>
        <v>140</v>
      </c>
      <c r="D148" s="171" t="s">
        <v>136</v>
      </c>
      <c r="E148" s="86"/>
      <c r="F148" s="66"/>
      <c r="G148" s="87"/>
      <c r="H148" s="164">
        <v>1</v>
      </c>
      <c r="I148" s="164" t="s">
        <v>155</v>
      </c>
      <c r="J148" s="57"/>
      <c r="K148" s="53"/>
      <c r="L148" s="171"/>
      <c r="M148" s="65"/>
    </row>
    <row r="149" spans="1:13" s="52" customFormat="1" ht="15" customHeight="1" x14ac:dyDescent="0.4">
      <c r="A149" s="65"/>
      <c r="B149" s="171" t="s">
        <v>220</v>
      </c>
      <c r="C149" s="171">
        <f t="shared" si="2"/>
        <v>141</v>
      </c>
      <c r="D149" s="171" t="s">
        <v>148</v>
      </c>
      <c r="E149" s="86"/>
      <c r="F149" s="66"/>
      <c r="G149" s="87"/>
      <c r="H149" s="164">
        <v>1</v>
      </c>
      <c r="I149" s="164" t="s">
        <v>155</v>
      </c>
      <c r="J149" s="57"/>
      <c r="K149" s="53"/>
      <c r="L149" s="171"/>
      <c r="M149" s="65"/>
    </row>
    <row r="150" spans="1:13" s="52" customFormat="1" ht="15" customHeight="1" x14ac:dyDescent="0.4">
      <c r="A150" s="65"/>
      <c r="B150" s="171"/>
      <c r="C150" s="171">
        <f t="shared" si="2"/>
        <v>142</v>
      </c>
      <c r="D150" s="171" t="s">
        <v>52</v>
      </c>
      <c r="E150" s="86"/>
      <c r="F150" s="66"/>
      <c r="G150" s="87"/>
      <c r="H150" s="164">
        <v>4</v>
      </c>
      <c r="I150" s="164" t="s">
        <v>157</v>
      </c>
      <c r="J150" s="57"/>
      <c r="K150" s="53"/>
      <c r="L150" s="171"/>
      <c r="M150" s="65"/>
    </row>
    <row r="151" spans="1:13" s="52" customFormat="1" ht="15" customHeight="1" x14ac:dyDescent="0.4">
      <c r="A151" s="65"/>
      <c r="B151" s="171"/>
      <c r="C151" s="171">
        <f t="shared" si="2"/>
        <v>143</v>
      </c>
      <c r="D151" s="171" t="s">
        <v>177</v>
      </c>
      <c r="E151" s="86"/>
      <c r="F151" s="66"/>
      <c r="G151" s="87"/>
      <c r="H151" s="164">
        <v>1</v>
      </c>
      <c r="I151" s="164" t="s">
        <v>155</v>
      </c>
      <c r="J151" s="57"/>
      <c r="K151" s="53"/>
      <c r="L151" s="171"/>
      <c r="M151" s="65"/>
    </row>
    <row r="152" spans="1:13" s="52" customFormat="1" ht="15" customHeight="1" x14ac:dyDescent="0.4">
      <c r="A152" s="65"/>
      <c r="B152" s="171"/>
      <c r="C152" s="171">
        <f t="shared" si="2"/>
        <v>144</v>
      </c>
      <c r="D152" s="171" t="s">
        <v>178</v>
      </c>
      <c r="E152" s="86"/>
      <c r="F152" s="66"/>
      <c r="G152" s="87"/>
      <c r="H152" s="164" t="s">
        <v>154</v>
      </c>
      <c r="I152" s="164" t="s">
        <v>163</v>
      </c>
      <c r="J152" s="57"/>
      <c r="K152" s="53"/>
      <c r="L152" s="171"/>
      <c r="M152" s="65"/>
    </row>
    <row r="153" spans="1:13" s="52" customFormat="1" ht="15" customHeight="1" x14ac:dyDescent="0.4">
      <c r="A153" s="65"/>
      <c r="B153" s="171"/>
      <c r="C153" s="171">
        <f t="shared" si="2"/>
        <v>145</v>
      </c>
      <c r="D153" s="171" t="s">
        <v>138</v>
      </c>
      <c r="E153" s="86"/>
      <c r="F153" s="66"/>
      <c r="G153" s="87"/>
      <c r="H153" s="164" t="s">
        <v>154</v>
      </c>
      <c r="I153" s="164" t="s">
        <v>155</v>
      </c>
      <c r="J153" s="57"/>
      <c r="K153" s="53"/>
      <c r="L153" s="171"/>
      <c r="M153" s="65"/>
    </row>
    <row r="154" spans="1:13" s="52" customFormat="1" ht="15" customHeight="1" x14ac:dyDescent="0.4">
      <c r="A154" s="65"/>
      <c r="B154" s="171"/>
      <c r="C154" s="171">
        <f t="shared" si="2"/>
        <v>146</v>
      </c>
      <c r="D154" s="171" t="s">
        <v>141</v>
      </c>
      <c r="E154" s="86"/>
      <c r="F154" s="66"/>
      <c r="G154" s="87"/>
      <c r="H154" s="164">
        <v>1</v>
      </c>
      <c r="I154" s="164" t="s">
        <v>155</v>
      </c>
      <c r="J154" s="57"/>
      <c r="K154" s="53"/>
      <c r="L154" s="171" t="s">
        <v>168</v>
      </c>
      <c r="M154" s="65"/>
    </row>
    <row r="155" spans="1:13" s="52" customFormat="1" ht="15" customHeight="1" x14ac:dyDescent="0.4">
      <c r="A155" s="65"/>
      <c r="B155" s="171"/>
      <c r="C155" s="171">
        <f t="shared" si="2"/>
        <v>147</v>
      </c>
      <c r="D155" s="171" t="s">
        <v>135</v>
      </c>
      <c r="E155" s="86"/>
      <c r="F155" s="66"/>
      <c r="G155" s="87"/>
      <c r="H155" s="164">
        <v>1</v>
      </c>
      <c r="I155" s="164" t="s">
        <v>155</v>
      </c>
      <c r="J155" s="57"/>
      <c r="K155" s="53"/>
      <c r="L155" s="171"/>
      <c r="M155" s="65"/>
    </row>
    <row r="156" spans="1:13" s="52" customFormat="1" ht="15" customHeight="1" x14ac:dyDescent="0.4">
      <c r="A156" s="65"/>
      <c r="B156" s="171"/>
      <c r="C156" s="171">
        <f t="shared" si="2"/>
        <v>148</v>
      </c>
      <c r="D156" s="171" t="s">
        <v>119</v>
      </c>
      <c r="E156" s="86"/>
      <c r="F156" s="66"/>
      <c r="G156" s="87"/>
      <c r="H156" s="164">
        <v>1</v>
      </c>
      <c r="I156" s="164" t="s">
        <v>155</v>
      </c>
      <c r="J156" s="57"/>
      <c r="K156" s="53"/>
      <c r="L156" s="171"/>
      <c r="M156" s="65"/>
    </row>
    <row r="157" spans="1:13" s="52" customFormat="1" ht="15" customHeight="1" x14ac:dyDescent="0.4">
      <c r="A157" s="65"/>
      <c r="B157" s="171" t="s">
        <v>221</v>
      </c>
      <c r="C157" s="171">
        <f t="shared" si="2"/>
        <v>149</v>
      </c>
      <c r="D157" s="171" t="s">
        <v>148</v>
      </c>
      <c r="E157" s="86"/>
      <c r="F157" s="66"/>
      <c r="G157" s="87"/>
      <c r="H157" s="164">
        <v>1</v>
      </c>
      <c r="I157" s="164" t="s">
        <v>155</v>
      </c>
      <c r="J157" s="57"/>
      <c r="K157" s="53"/>
      <c r="L157" s="171"/>
      <c r="M157" s="65"/>
    </row>
    <row r="158" spans="1:13" s="52" customFormat="1" ht="15" customHeight="1" x14ac:dyDescent="0.4">
      <c r="A158" s="65"/>
      <c r="B158" s="171"/>
      <c r="C158" s="171">
        <f t="shared" si="2"/>
        <v>150</v>
      </c>
      <c r="D158" s="171" t="s">
        <v>52</v>
      </c>
      <c r="E158" s="86"/>
      <c r="F158" s="66"/>
      <c r="G158" s="87"/>
      <c r="H158" s="164">
        <v>4</v>
      </c>
      <c r="I158" s="164" t="s">
        <v>157</v>
      </c>
      <c r="J158" s="57"/>
      <c r="K158" s="53"/>
      <c r="L158" s="171"/>
      <c r="M158" s="65"/>
    </row>
    <row r="159" spans="1:13" s="52" customFormat="1" ht="15" customHeight="1" x14ac:dyDescent="0.4">
      <c r="A159" s="65"/>
      <c r="B159" s="171"/>
      <c r="C159" s="171">
        <f t="shared" si="2"/>
        <v>151</v>
      </c>
      <c r="D159" s="171" t="s">
        <v>177</v>
      </c>
      <c r="E159" s="86"/>
      <c r="F159" s="66"/>
      <c r="G159" s="87"/>
      <c r="H159" s="164">
        <v>1</v>
      </c>
      <c r="I159" s="164" t="s">
        <v>155</v>
      </c>
      <c r="J159" s="57"/>
      <c r="K159" s="53"/>
      <c r="L159" s="171"/>
      <c r="M159" s="65"/>
    </row>
    <row r="160" spans="1:13" s="52" customFormat="1" ht="15" customHeight="1" x14ac:dyDescent="0.4">
      <c r="A160" s="65"/>
      <c r="B160" s="171"/>
      <c r="C160" s="171">
        <f t="shared" si="2"/>
        <v>152</v>
      </c>
      <c r="D160" s="171" t="s">
        <v>178</v>
      </c>
      <c r="E160" s="86"/>
      <c r="F160" s="66"/>
      <c r="G160" s="87"/>
      <c r="H160" s="164" t="s">
        <v>154</v>
      </c>
      <c r="I160" s="164" t="s">
        <v>163</v>
      </c>
      <c r="J160" s="57"/>
      <c r="K160" s="53"/>
      <c r="L160" s="171"/>
      <c r="M160" s="65"/>
    </row>
    <row r="161" spans="1:13" s="52" customFormat="1" ht="15" customHeight="1" x14ac:dyDescent="0.4">
      <c r="A161" s="65"/>
      <c r="B161" s="171"/>
      <c r="C161" s="171">
        <f t="shared" si="2"/>
        <v>153</v>
      </c>
      <c r="D161" s="171" t="s">
        <v>138</v>
      </c>
      <c r="E161" s="86"/>
      <c r="F161" s="66"/>
      <c r="G161" s="87"/>
      <c r="H161" s="164" t="s">
        <v>154</v>
      </c>
      <c r="I161" s="164" t="s">
        <v>155</v>
      </c>
      <c r="J161" s="57"/>
      <c r="K161" s="53"/>
      <c r="L161" s="171"/>
      <c r="M161" s="65"/>
    </row>
    <row r="162" spans="1:13" s="52" customFormat="1" ht="15" customHeight="1" x14ac:dyDescent="0.4">
      <c r="A162" s="65"/>
      <c r="B162" s="171"/>
      <c r="C162" s="171">
        <f t="shared" si="2"/>
        <v>154</v>
      </c>
      <c r="D162" s="171" t="s">
        <v>141</v>
      </c>
      <c r="E162" s="86"/>
      <c r="F162" s="66"/>
      <c r="G162" s="87"/>
      <c r="H162" s="164">
        <v>1</v>
      </c>
      <c r="I162" s="164" t="s">
        <v>155</v>
      </c>
      <c r="J162" s="57"/>
      <c r="K162" s="53"/>
      <c r="L162" s="171" t="s">
        <v>168</v>
      </c>
      <c r="M162" s="65"/>
    </row>
    <row r="163" spans="1:13" s="52" customFormat="1" ht="15" customHeight="1" x14ac:dyDescent="0.4">
      <c r="A163" s="65"/>
      <c r="B163" s="171"/>
      <c r="C163" s="171">
        <f t="shared" si="2"/>
        <v>155</v>
      </c>
      <c r="D163" s="171" t="s">
        <v>135</v>
      </c>
      <c r="E163" s="86"/>
      <c r="F163" s="66"/>
      <c r="G163" s="87"/>
      <c r="H163" s="164">
        <v>1</v>
      </c>
      <c r="I163" s="164" t="s">
        <v>155</v>
      </c>
      <c r="J163" s="57"/>
      <c r="K163" s="53"/>
      <c r="L163" s="171"/>
      <c r="M163" s="65"/>
    </row>
    <row r="164" spans="1:13" s="52" customFormat="1" ht="15" customHeight="1" x14ac:dyDescent="0.4">
      <c r="A164" s="65"/>
      <c r="B164" s="171"/>
      <c r="C164" s="171">
        <f t="shared" si="2"/>
        <v>156</v>
      </c>
      <c r="D164" s="171" t="s">
        <v>119</v>
      </c>
      <c r="E164" s="86"/>
      <c r="F164" s="66"/>
      <c r="G164" s="87"/>
      <c r="H164" s="164">
        <v>1</v>
      </c>
      <c r="I164" s="164" t="s">
        <v>155</v>
      </c>
      <c r="J164" s="57"/>
      <c r="K164" s="53"/>
      <c r="L164" s="171"/>
      <c r="M164" s="65"/>
    </row>
    <row r="165" spans="1:13" s="52" customFormat="1" ht="15" customHeight="1" x14ac:dyDescent="0.4">
      <c r="A165" s="65"/>
      <c r="B165" s="171" t="s">
        <v>222</v>
      </c>
      <c r="C165" s="171">
        <f t="shared" si="2"/>
        <v>157</v>
      </c>
      <c r="D165" s="171" t="s">
        <v>138</v>
      </c>
      <c r="E165" s="86"/>
      <c r="F165" s="66"/>
      <c r="G165" s="87"/>
      <c r="H165" s="164" t="s">
        <v>154</v>
      </c>
      <c r="I165" s="164" t="s">
        <v>155</v>
      </c>
      <c r="J165" s="57"/>
      <c r="K165" s="53"/>
      <c r="L165" s="171"/>
      <c r="M165" s="65"/>
    </row>
    <row r="166" spans="1:13" s="52" customFormat="1" ht="15" customHeight="1" x14ac:dyDescent="0.4">
      <c r="A166" s="65"/>
      <c r="B166" s="171"/>
      <c r="C166" s="171">
        <f t="shared" si="2"/>
        <v>158</v>
      </c>
      <c r="D166" s="171" t="s">
        <v>215</v>
      </c>
      <c r="E166" s="86"/>
      <c r="F166" s="66"/>
      <c r="G166" s="87"/>
      <c r="H166" s="164" t="s">
        <v>154</v>
      </c>
      <c r="I166" s="164" t="s">
        <v>155</v>
      </c>
      <c r="J166" s="57"/>
      <c r="K166" s="53"/>
      <c r="L166" s="171"/>
      <c r="M166" s="65"/>
    </row>
    <row r="167" spans="1:13" s="52" customFormat="1" ht="15" customHeight="1" x14ac:dyDescent="0.4">
      <c r="A167" s="65"/>
      <c r="B167" s="171"/>
      <c r="C167" s="171">
        <f t="shared" si="2"/>
        <v>159</v>
      </c>
      <c r="D167" s="171" t="s">
        <v>223</v>
      </c>
      <c r="E167" s="86"/>
      <c r="F167" s="66"/>
      <c r="G167" s="87"/>
      <c r="H167" s="164" t="s">
        <v>154</v>
      </c>
      <c r="I167" s="164" t="s">
        <v>155</v>
      </c>
      <c r="J167" s="57"/>
      <c r="K167" s="53"/>
      <c r="L167" s="171"/>
      <c r="M167" s="65"/>
    </row>
    <row r="168" spans="1:13" s="52" customFormat="1" ht="15" customHeight="1" x14ac:dyDescent="0.4">
      <c r="A168" s="65"/>
      <c r="B168" s="171"/>
      <c r="C168" s="171">
        <f t="shared" si="2"/>
        <v>160</v>
      </c>
      <c r="D168" s="171" t="s">
        <v>224</v>
      </c>
      <c r="E168" s="86"/>
      <c r="F168" s="66"/>
      <c r="G168" s="87"/>
      <c r="H168" s="164" t="s">
        <v>154</v>
      </c>
      <c r="I168" s="164" t="s">
        <v>155</v>
      </c>
      <c r="J168" s="57"/>
      <c r="K168" s="53"/>
      <c r="L168" s="171"/>
      <c r="M168" s="65"/>
    </row>
    <row r="169" spans="1:13" s="52" customFormat="1" ht="15" customHeight="1" x14ac:dyDescent="0.4">
      <c r="A169" s="65"/>
      <c r="B169" s="171" t="s">
        <v>225</v>
      </c>
      <c r="C169" s="171">
        <f t="shared" si="2"/>
        <v>161</v>
      </c>
      <c r="D169" s="171" t="s">
        <v>140</v>
      </c>
      <c r="E169" s="86"/>
      <c r="F169" s="66"/>
      <c r="G169" s="87"/>
      <c r="H169" s="164" t="s">
        <v>154</v>
      </c>
      <c r="I169" s="164" t="s">
        <v>155</v>
      </c>
      <c r="J169" s="57"/>
      <c r="K169" s="53"/>
      <c r="L169" s="171"/>
      <c r="M169" s="65"/>
    </row>
    <row r="170" spans="1:13" s="52" customFormat="1" ht="15" customHeight="1" x14ac:dyDescent="0.4">
      <c r="A170" s="65"/>
      <c r="B170" s="169"/>
      <c r="C170" s="169">
        <f t="shared" si="2"/>
        <v>162</v>
      </c>
      <c r="D170" s="169" t="s">
        <v>226</v>
      </c>
      <c r="E170" s="90"/>
      <c r="F170" s="68"/>
      <c r="G170" s="91"/>
      <c r="H170" s="170">
        <v>1</v>
      </c>
      <c r="I170" s="170" t="s">
        <v>155</v>
      </c>
      <c r="J170" s="58"/>
      <c r="K170" s="55"/>
      <c r="L170" s="169" t="s">
        <v>232</v>
      </c>
      <c r="M170" s="65"/>
    </row>
    <row r="171" spans="1:13" s="49" customFormat="1" ht="15" customHeight="1" x14ac:dyDescent="0.4">
      <c r="B171" s="80" t="s">
        <v>233</v>
      </c>
      <c r="C171" s="81"/>
      <c r="D171" s="82"/>
      <c r="E171" s="84"/>
      <c r="F171" s="69"/>
      <c r="G171" s="85"/>
      <c r="H171" s="77"/>
      <c r="I171" s="70"/>
      <c r="J171" s="75"/>
      <c r="K171" s="74"/>
      <c r="L171" s="74"/>
    </row>
    <row r="172" spans="1:13" s="52" customFormat="1" ht="15" customHeight="1" x14ac:dyDescent="0.4">
      <c r="A172" s="65"/>
      <c r="B172" s="168" t="s">
        <v>234</v>
      </c>
      <c r="C172" s="168">
        <f>C170+1</f>
        <v>163</v>
      </c>
      <c r="D172" s="168" t="s">
        <v>235</v>
      </c>
      <c r="E172" s="88"/>
      <c r="F172" s="67"/>
      <c r="G172" s="89"/>
      <c r="H172" s="162" t="s">
        <v>154</v>
      </c>
      <c r="I172" s="162" t="s">
        <v>155</v>
      </c>
      <c r="J172" s="56"/>
      <c r="K172" s="51"/>
      <c r="L172" s="51"/>
      <c r="M172" s="65"/>
    </row>
    <row r="173" spans="1:13" s="52" customFormat="1" ht="15" customHeight="1" x14ac:dyDescent="0.4">
      <c r="A173" s="65"/>
      <c r="B173" s="171" t="s">
        <v>236</v>
      </c>
      <c r="C173" s="163">
        <f>C172+1</f>
        <v>164</v>
      </c>
      <c r="D173" s="163" t="s">
        <v>237</v>
      </c>
      <c r="E173" s="86"/>
      <c r="F173" s="66"/>
      <c r="G173" s="87"/>
      <c r="H173" s="164" t="s">
        <v>154</v>
      </c>
      <c r="I173" s="164" t="s">
        <v>163</v>
      </c>
      <c r="J173" s="57"/>
      <c r="K173" s="53"/>
      <c r="L173" s="53"/>
      <c r="M173" s="65"/>
    </row>
    <row r="174" spans="1:13" s="52" customFormat="1" ht="15" customHeight="1" x14ac:dyDescent="0.4">
      <c r="A174" s="65"/>
      <c r="B174" s="171"/>
      <c r="C174" s="163">
        <f t="shared" ref="C174:C176" si="3">C173+1</f>
        <v>165</v>
      </c>
      <c r="D174" s="163" t="s">
        <v>223</v>
      </c>
      <c r="E174" s="86"/>
      <c r="F174" s="66"/>
      <c r="G174" s="87"/>
      <c r="H174" s="164" t="s">
        <v>154</v>
      </c>
      <c r="I174" s="165" t="s">
        <v>165</v>
      </c>
      <c r="J174" s="57"/>
      <c r="K174" s="53"/>
      <c r="L174" s="53"/>
      <c r="M174" s="65"/>
    </row>
    <row r="175" spans="1:13" s="52" customFormat="1" ht="15" customHeight="1" x14ac:dyDescent="0.4">
      <c r="A175" s="65"/>
      <c r="B175" s="171"/>
      <c r="C175" s="163">
        <f t="shared" si="3"/>
        <v>166</v>
      </c>
      <c r="D175" s="163" t="s">
        <v>44</v>
      </c>
      <c r="E175" s="86"/>
      <c r="F175" s="66"/>
      <c r="G175" s="87"/>
      <c r="H175" s="164" t="s">
        <v>154</v>
      </c>
      <c r="I175" s="164" t="s">
        <v>165</v>
      </c>
      <c r="J175" s="57"/>
      <c r="K175" s="53"/>
      <c r="L175" s="53"/>
      <c r="M175" s="65"/>
    </row>
    <row r="176" spans="1:13" s="52" customFormat="1" ht="15" customHeight="1" x14ac:dyDescent="0.4">
      <c r="A176" s="65"/>
      <c r="B176" s="169"/>
      <c r="C176" s="166">
        <f t="shared" si="3"/>
        <v>167</v>
      </c>
      <c r="D176" s="166" t="s">
        <v>179</v>
      </c>
      <c r="E176" s="90"/>
      <c r="F176" s="68"/>
      <c r="G176" s="91"/>
      <c r="H176" s="167">
        <v>1</v>
      </c>
      <c r="I176" s="167" t="s">
        <v>158</v>
      </c>
      <c r="J176" s="58"/>
      <c r="K176" s="55"/>
      <c r="L176" s="55"/>
      <c r="M176" s="65"/>
    </row>
    <row r="177" spans="2:12" s="49" customFormat="1" ht="20.100000000000001" customHeight="1" x14ac:dyDescent="0.4">
      <c r="B177" s="632" t="s">
        <v>28</v>
      </c>
      <c r="C177" s="633"/>
      <c r="D177" s="634"/>
      <c r="E177" s="92"/>
      <c r="F177" s="93"/>
      <c r="G177" s="94"/>
      <c r="H177" s="78"/>
      <c r="I177" s="79"/>
      <c r="J177" s="76"/>
      <c r="K177" s="71"/>
      <c r="L177" s="71"/>
    </row>
    <row r="178" spans="2:12" ht="7.5" customHeight="1" x14ac:dyDescent="0.4">
      <c r="C178" s="59"/>
      <c r="D178" s="59"/>
      <c r="E178" s="60"/>
      <c r="F178" s="60"/>
      <c r="G178" s="60"/>
      <c r="H178" s="60"/>
      <c r="I178" s="60"/>
      <c r="J178" s="60"/>
      <c r="K178" s="60"/>
      <c r="L178" s="60"/>
    </row>
    <row r="179" spans="2:12" x14ac:dyDescent="0.15">
      <c r="B179" s="61" t="s">
        <v>58</v>
      </c>
    </row>
    <row r="180" spans="2:12" x14ac:dyDescent="0.15">
      <c r="B180" s="61" t="s">
        <v>56</v>
      </c>
    </row>
    <row r="181" spans="2:12" x14ac:dyDescent="0.15">
      <c r="B181" s="61" t="s">
        <v>281</v>
      </c>
    </row>
    <row r="182" spans="2:12" x14ac:dyDescent="0.15">
      <c r="B182" s="61" t="s">
        <v>57</v>
      </c>
    </row>
    <row r="183" spans="2:12" x14ac:dyDescent="0.4">
      <c r="B183" s="83" t="s">
        <v>59</v>
      </c>
    </row>
    <row r="184" spans="2:12" ht="18" customHeight="1" x14ac:dyDescent="0.4">
      <c r="B184" s="62"/>
    </row>
    <row r="185" spans="2:12" ht="18" customHeight="1" x14ac:dyDescent="0.4"/>
    <row r="186" spans="2:12" ht="18" customHeight="1" x14ac:dyDescent="0.4"/>
    <row r="187" spans="2:12" ht="18" customHeight="1" x14ac:dyDescent="0.4"/>
    <row r="188" spans="2:12" ht="18" customHeight="1" x14ac:dyDescent="0.4"/>
    <row r="189" spans="2:12" ht="18" customHeight="1" x14ac:dyDescent="0.4"/>
    <row r="190" spans="2:12" ht="18" customHeight="1" x14ac:dyDescent="0.4"/>
    <row r="191" spans="2:12" ht="18" customHeight="1" x14ac:dyDescent="0.4"/>
    <row r="192" spans="2:12" ht="18" customHeight="1" x14ac:dyDescent="0.4"/>
    <row r="193" ht="18" customHeight="1" x14ac:dyDescent="0.4"/>
    <row r="194" ht="18" customHeight="1" x14ac:dyDescent="0.4"/>
    <row r="195" ht="18" customHeight="1" x14ac:dyDescent="0.4"/>
    <row r="196" ht="18" customHeight="1" x14ac:dyDescent="0.4"/>
    <row r="197" ht="18" customHeight="1" x14ac:dyDescent="0.4"/>
    <row r="198" ht="18" customHeight="1" x14ac:dyDescent="0.4"/>
    <row r="199" ht="18" customHeight="1" x14ac:dyDescent="0.4"/>
    <row r="200" ht="18" customHeight="1" x14ac:dyDescent="0.4"/>
    <row r="201" ht="18" customHeight="1" x14ac:dyDescent="0.4"/>
    <row r="202" ht="18" customHeight="1" x14ac:dyDescent="0.4"/>
  </sheetData>
  <mergeCells count="7">
    <mergeCell ref="J1:L1"/>
    <mergeCell ref="B2:L2"/>
    <mergeCell ref="E4:L4"/>
    <mergeCell ref="B177:D177"/>
    <mergeCell ref="B4:B5"/>
    <mergeCell ref="C4:C5"/>
    <mergeCell ref="D4:D5"/>
  </mergeCells>
  <phoneticPr fontId="3"/>
  <pageMargins left="0.23622047244094491" right="0.23622047244094491" top="0.74803149606299213" bottom="0.74803149606299213" header="0.31496062992125984" footer="0.31496062992125984"/>
  <pageSetup paperSize="8"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B1:D31"/>
  <sheetViews>
    <sheetView showGridLines="0" view="pageBreakPreview" zoomScaleNormal="100" zoomScaleSheetLayoutView="100" workbookViewId="0">
      <selection activeCell="B8" sqref="B8"/>
    </sheetView>
  </sheetViews>
  <sheetFormatPr defaultColWidth="9" defaultRowHeight="12" x14ac:dyDescent="0.4"/>
  <cols>
    <col min="1" max="1" width="1.5" style="285" customWidth="1"/>
    <col min="2" max="2" width="14.375" style="285" customWidth="1"/>
    <col min="3" max="3" width="13.25" style="285" bestFit="1" customWidth="1"/>
    <col min="4" max="4" width="54.875" style="285" customWidth="1"/>
    <col min="5" max="5" width="1.5" style="285" customWidth="1"/>
    <col min="6" max="16384" width="9" style="285"/>
  </cols>
  <sheetData>
    <row r="1" spans="2:4" x14ac:dyDescent="0.4">
      <c r="B1" s="509" t="s">
        <v>375</v>
      </c>
      <c r="C1" s="509"/>
      <c r="D1" s="509"/>
    </row>
    <row r="3" spans="2:4" x14ac:dyDescent="0.4">
      <c r="B3" s="510" t="s">
        <v>341</v>
      </c>
      <c r="C3" s="510"/>
      <c r="D3" s="510"/>
    </row>
    <row r="5" spans="2:4" ht="14.25" x14ac:dyDescent="0.4">
      <c r="B5" s="511" t="s">
        <v>370</v>
      </c>
      <c r="C5" s="511"/>
      <c r="D5" s="511"/>
    </row>
    <row r="7" spans="2:4" x14ac:dyDescent="0.4">
      <c r="B7" s="512" t="s">
        <v>662</v>
      </c>
      <c r="C7" s="512"/>
      <c r="D7" s="512"/>
    </row>
    <row r="10" spans="2:4" ht="15" customHeight="1" x14ac:dyDescent="0.4">
      <c r="B10" s="295" t="s">
        <v>371</v>
      </c>
      <c r="C10" s="287" t="s">
        <v>342</v>
      </c>
      <c r="D10" s="287"/>
    </row>
    <row r="11" spans="2:4" ht="15" customHeight="1" x14ac:dyDescent="0.4">
      <c r="B11" s="296"/>
      <c r="C11" s="288" t="s">
        <v>372</v>
      </c>
      <c r="D11" s="288"/>
    </row>
    <row r="12" spans="2:4" ht="15" customHeight="1" x14ac:dyDescent="0.4">
      <c r="B12" s="296"/>
      <c r="C12" s="289" t="s">
        <v>345</v>
      </c>
      <c r="D12" s="289"/>
    </row>
    <row r="13" spans="2:4" ht="15" customHeight="1" x14ac:dyDescent="0.4">
      <c r="B13" s="296"/>
      <c r="C13" s="289" t="s">
        <v>346</v>
      </c>
      <c r="D13" s="289"/>
    </row>
    <row r="14" spans="2:4" ht="15" customHeight="1" x14ac:dyDescent="0.4">
      <c r="B14" s="297"/>
      <c r="C14" s="290" t="s">
        <v>347</v>
      </c>
      <c r="D14" s="290"/>
    </row>
    <row r="15" spans="2:4" ht="15" customHeight="1" x14ac:dyDescent="0.4">
      <c r="B15" s="295" t="s">
        <v>373</v>
      </c>
      <c r="C15" s="287" t="s">
        <v>342</v>
      </c>
      <c r="D15" s="287"/>
    </row>
    <row r="16" spans="2:4" ht="15" customHeight="1" x14ac:dyDescent="0.4">
      <c r="B16" s="296"/>
      <c r="C16" s="288" t="s">
        <v>372</v>
      </c>
      <c r="D16" s="288"/>
    </row>
    <row r="17" spans="2:4" ht="15" customHeight="1" x14ac:dyDescent="0.4">
      <c r="B17" s="296"/>
      <c r="C17" s="289" t="s">
        <v>345</v>
      </c>
      <c r="D17" s="289"/>
    </row>
    <row r="18" spans="2:4" ht="15" customHeight="1" x14ac:dyDescent="0.4">
      <c r="B18" s="295" t="s">
        <v>373</v>
      </c>
      <c r="C18" s="287" t="s">
        <v>342</v>
      </c>
      <c r="D18" s="287"/>
    </row>
    <row r="19" spans="2:4" ht="15" customHeight="1" x14ac:dyDescent="0.4">
      <c r="B19" s="296"/>
      <c r="C19" s="288" t="s">
        <v>372</v>
      </c>
      <c r="D19" s="288"/>
    </row>
    <row r="20" spans="2:4" ht="15" customHeight="1" x14ac:dyDescent="0.4">
      <c r="B20" s="296"/>
      <c r="C20" s="289" t="s">
        <v>345</v>
      </c>
      <c r="D20" s="289"/>
    </row>
    <row r="21" spans="2:4" ht="15" customHeight="1" x14ac:dyDescent="0.4">
      <c r="B21" s="295" t="s">
        <v>373</v>
      </c>
      <c r="C21" s="287" t="s">
        <v>342</v>
      </c>
      <c r="D21" s="287"/>
    </row>
    <row r="22" spans="2:4" ht="15" customHeight="1" x14ac:dyDescent="0.4">
      <c r="B22" s="296"/>
      <c r="C22" s="288" t="s">
        <v>372</v>
      </c>
      <c r="D22" s="288"/>
    </row>
    <row r="23" spans="2:4" ht="15" customHeight="1" x14ac:dyDescent="0.4">
      <c r="B23" s="296"/>
      <c r="C23" s="289" t="s">
        <v>345</v>
      </c>
      <c r="D23" s="289"/>
    </row>
    <row r="24" spans="2:4" ht="15" customHeight="1" x14ac:dyDescent="0.4">
      <c r="B24" s="295" t="s">
        <v>373</v>
      </c>
      <c r="C24" s="287" t="s">
        <v>342</v>
      </c>
      <c r="D24" s="287"/>
    </row>
    <row r="25" spans="2:4" ht="15" customHeight="1" x14ac:dyDescent="0.4">
      <c r="B25" s="296"/>
      <c r="C25" s="288" t="s">
        <v>372</v>
      </c>
      <c r="D25" s="288"/>
    </row>
    <row r="26" spans="2:4" ht="15" customHeight="1" x14ac:dyDescent="0.4">
      <c r="B26" s="297"/>
      <c r="C26" s="290" t="s">
        <v>345</v>
      </c>
      <c r="D26" s="290"/>
    </row>
    <row r="28" spans="2:4" x14ac:dyDescent="0.4">
      <c r="B28" s="294" t="s">
        <v>381</v>
      </c>
      <c r="C28" s="298"/>
      <c r="D28" s="298"/>
    </row>
    <row r="29" spans="2:4" x14ac:dyDescent="0.4">
      <c r="B29" s="285" t="s">
        <v>378</v>
      </c>
    </row>
    <row r="30" spans="2:4" x14ac:dyDescent="0.4">
      <c r="B30" s="513" t="s">
        <v>377</v>
      </c>
      <c r="C30" s="513"/>
      <c r="D30" s="513"/>
    </row>
    <row r="31" spans="2:4" x14ac:dyDescent="0.4">
      <c r="B31" s="285" t="s">
        <v>376</v>
      </c>
    </row>
  </sheetData>
  <mergeCells count="5">
    <mergeCell ref="B1:D1"/>
    <mergeCell ref="B3:D3"/>
    <mergeCell ref="B5:D5"/>
    <mergeCell ref="B7:D7"/>
    <mergeCell ref="B30:D30"/>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B1:D31"/>
  <sheetViews>
    <sheetView showGridLines="0" view="pageBreakPreview" topLeftCell="A4" zoomScaleNormal="100" zoomScaleSheetLayoutView="100" workbookViewId="0">
      <selection activeCell="B1" sqref="B1:D1"/>
    </sheetView>
  </sheetViews>
  <sheetFormatPr defaultColWidth="9" defaultRowHeight="12" x14ac:dyDescent="0.4"/>
  <cols>
    <col min="1" max="1" width="1.5" style="285" customWidth="1"/>
    <col min="2" max="2" width="14.375" style="285" customWidth="1"/>
    <col min="3" max="3" width="13.25" style="285" bestFit="1" customWidth="1"/>
    <col min="4" max="4" width="54.875" style="285" customWidth="1"/>
    <col min="5" max="5" width="1.5" style="285" customWidth="1"/>
    <col min="6" max="16384" width="9" style="285"/>
  </cols>
  <sheetData>
    <row r="1" spans="2:4" x14ac:dyDescent="0.4">
      <c r="B1" s="509" t="s">
        <v>374</v>
      </c>
      <c r="C1" s="509"/>
      <c r="D1" s="509"/>
    </row>
    <row r="3" spans="2:4" x14ac:dyDescent="0.4">
      <c r="B3" s="510" t="s">
        <v>341</v>
      </c>
      <c r="C3" s="510"/>
      <c r="D3" s="510"/>
    </row>
    <row r="5" spans="2:4" ht="14.25" x14ac:dyDescent="0.4">
      <c r="B5" s="511" t="s">
        <v>379</v>
      </c>
      <c r="C5" s="511"/>
      <c r="D5" s="511"/>
    </row>
    <row r="7" spans="2:4" x14ac:dyDescent="0.4">
      <c r="B7" s="512" t="s">
        <v>380</v>
      </c>
      <c r="C7" s="512"/>
      <c r="D7" s="512"/>
    </row>
    <row r="10" spans="2:4" ht="15" customHeight="1" x14ac:dyDescent="0.4">
      <c r="B10" s="295" t="s">
        <v>371</v>
      </c>
      <c r="C10" s="287" t="s">
        <v>342</v>
      </c>
      <c r="D10" s="287"/>
    </row>
    <row r="11" spans="2:4" ht="15" customHeight="1" x14ac:dyDescent="0.4">
      <c r="B11" s="296"/>
      <c r="C11" s="288" t="s">
        <v>372</v>
      </c>
      <c r="D11" s="288"/>
    </row>
    <row r="12" spans="2:4" ht="15" customHeight="1" x14ac:dyDescent="0.4">
      <c r="B12" s="296"/>
      <c r="C12" s="289" t="s">
        <v>345</v>
      </c>
      <c r="D12" s="289"/>
    </row>
    <row r="13" spans="2:4" ht="15" customHeight="1" x14ac:dyDescent="0.4">
      <c r="B13" s="296"/>
      <c r="C13" s="289" t="s">
        <v>346</v>
      </c>
      <c r="D13" s="289"/>
    </row>
    <row r="14" spans="2:4" ht="15" customHeight="1" x14ac:dyDescent="0.4">
      <c r="B14" s="297"/>
      <c r="C14" s="290" t="s">
        <v>347</v>
      </c>
      <c r="D14" s="290"/>
    </row>
    <row r="15" spans="2:4" ht="15" customHeight="1" x14ac:dyDescent="0.4">
      <c r="B15" s="295" t="s">
        <v>373</v>
      </c>
      <c r="C15" s="287" t="s">
        <v>342</v>
      </c>
      <c r="D15" s="287"/>
    </row>
    <row r="16" spans="2:4" ht="15" customHeight="1" x14ac:dyDescent="0.4">
      <c r="B16" s="296"/>
      <c r="C16" s="288" t="s">
        <v>372</v>
      </c>
      <c r="D16" s="288"/>
    </row>
    <row r="17" spans="2:4" ht="15" customHeight="1" x14ac:dyDescent="0.4">
      <c r="B17" s="296"/>
      <c r="C17" s="289" t="s">
        <v>345</v>
      </c>
      <c r="D17" s="289"/>
    </row>
    <row r="18" spans="2:4" ht="15" customHeight="1" x14ac:dyDescent="0.4">
      <c r="B18" s="295" t="s">
        <v>373</v>
      </c>
      <c r="C18" s="287" t="s">
        <v>342</v>
      </c>
      <c r="D18" s="287"/>
    </row>
    <row r="19" spans="2:4" ht="15" customHeight="1" x14ac:dyDescent="0.4">
      <c r="B19" s="296"/>
      <c r="C19" s="288" t="s">
        <v>372</v>
      </c>
      <c r="D19" s="288"/>
    </row>
    <row r="20" spans="2:4" ht="15" customHeight="1" x14ac:dyDescent="0.4">
      <c r="B20" s="296"/>
      <c r="C20" s="289" t="s">
        <v>345</v>
      </c>
      <c r="D20" s="289"/>
    </row>
    <row r="21" spans="2:4" ht="15" customHeight="1" x14ac:dyDescent="0.4">
      <c r="B21" s="295" t="s">
        <v>373</v>
      </c>
      <c r="C21" s="287" t="s">
        <v>342</v>
      </c>
      <c r="D21" s="287"/>
    </row>
    <row r="22" spans="2:4" ht="15" customHeight="1" x14ac:dyDescent="0.4">
      <c r="B22" s="296"/>
      <c r="C22" s="288" t="s">
        <v>372</v>
      </c>
      <c r="D22" s="288"/>
    </row>
    <row r="23" spans="2:4" ht="15" customHeight="1" x14ac:dyDescent="0.4">
      <c r="B23" s="296"/>
      <c r="C23" s="289" t="s">
        <v>345</v>
      </c>
      <c r="D23" s="289"/>
    </row>
    <row r="24" spans="2:4" ht="15" customHeight="1" x14ac:dyDescent="0.4">
      <c r="B24" s="295" t="s">
        <v>373</v>
      </c>
      <c r="C24" s="287" t="s">
        <v>342</v>
      </c>
      <c r="D24" s="287"/>
    </row>
    <row r="25" spans="2:4" ht="15" customHeight="1" x14ac:dyDescent="0.4">
      <c r="B25" s="296"/>
      <c r="C25" s="288" t="s">
        <v>372</v>
      </c>
      <c r="D25" s="288"/>
    </row>
    <row r="26" spans="2:4" ht="15" customHeight="1" x14ac:dyDescent="0.4">
      <c r="B26" s="297"/>
      <c r="C26" s="290" t="s">
        <v>345</v>
      </c>
      <c r="D26" s="290"/>
    </row>
    <row r="28" spans="2:4" x14ac:dyDescent="0.4">
      <c r="B28" s="294" t="s">
        <v>382</v>
      </c>
      <c r="C28" s="298"/>
      <c r="D28" s="298"/>
    </row>
    <row r="29" spans="2:4" x14ac:dyDescent="0.4">
      <c r="B29" s="285" t="s">
        <v>378</v>
      </c>
    </row>
    <row r="30" spans="2:4" x14ac:dyDescent="0.4">
      <c r="B30" s="513" t="s">
        <v>377</v>
      </c>
      <c r="C30" s="513"/>
      <c r="D30" s="513"/>
    </row>
    <row r="31" spans="2:4" x14ac:dyDescent="0.4">
      <c r="B31" s="285" t="s">
        <v>376</v>
      </c>
    </row>
  </sheetData>
  <mergeCells count="5">
    <mergeCell ref="B1:D1"/>
    <mergeCell ref="B3:D3"/>
    <mergeCell ref="B5:D5"/>
    <mergeCell ref="B7:D7"/>
    <mergeCell ref="B30:D30"/>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B1:J25"/>
  <sheetViews>
    <sheetView showGridLines="0" view="pageBreakPreview" zoomScaleNormal="100" zoomScaleSheetLayoutView="100" workbookViewId="0">
      <selection activeCell="C15" sqref="C15:D15"/>
    </sheetView>
  </sheetViews>
  <sheetFormatPr defaultColWidth="9" defaultRowHeight="12" x14ac:dyDescent="0.4"/>
  <cols>
    <col min="1" max="2" width="1.5" style="285" customWidth="1"/>
    <col min="3" max="3" width="4.125" style="285" customWidth="1"/>
    <col min="4" max="4" width="8.5" style="285" customWidth="1"/>
    <col min="5" max="5" width="17.625" style="285" customWidth="1"/>
    <col min="6" max="6" width="6.875" style="285" customWidth="1"/>
    <col min="7" max="7" width="23.375" style="285" customWidth="1"/>
    <col min="8" max="8" width="23.875" style="285" customWidth="1"/>
    <col min="9" max="9" width="8.125" style="285" customWidth="1"/>
    <col min="10" max="10" width="1.5" style="285" customWidth="1"/>
    <col min="11" max="16384" width="9" style="285"/>
  </cols>
  <sheetData>
    <row r="1" spans="2:10" x14ac:dyDescent="0.4">
      <c r="B1" s="506" t="s">
        <v>366</v>
      </c>
      <c r="C1" s="506"/>
      <c r="D1" s="506"/>
      <c r="E1" s="506"/>
      <c r="F1" s="506"/>
      <c r="G1" s="506"/>
      <c r="H1" s="506"/>
      <c r="I1" s="506"/>
      <c r="J1" s="506"/>
    </row>
    <row r="3" spans="2:10" x14ac:dyDescent="0.4">
      <c r="C3" s="510" t="s">
        <v>341</v>
      </c>
      <c r="D3" s="510"/>
      <c r="E3" s="510"/>
      <c r="F3" s="510"/>
      <c r="G3" s="510"/>
      <c r="H3" s="510"/>
      <c r="I3" s="510"/>
    </row>
    <row r="5" spans="2:10" ht="14.25" x14ac:dyDescent="0.4">
      <c r="C5" s="511" t="s">
        <v>367</v>
      </c>
      <c r="D5" s="511"/>
      <c r="E5" s="511"/>
      <c r="F5" s="511"/>
      <c r="G5" s="511"/>
      <c r="H5" s="511"/>
      <c r="I5" s="511"/>
    </row>
    <row r="6" spans="2:10" x14ac:dyDescent="0.4">
      <c r="C6" s="286"/>
      <c r="D6" s="286"/>
      <c r="E6" s="286"/>
      <c r="F6" s="286"/>
      <c r="G6" s="286"/>
      <c r="H6" s="286"/>
      <c r="I6" s="286"/>
    </row>
    <row r="7" spans="2:10" ht="15.95" customHeight="1" x14ac:dyDescent="0.4">
      <c r="B7" s="530" t="s">
        <v>368</v>
      </c>
      <c r="C7" s="530"/>
      <c r="D7" s="530"/>
      <c r="E7" s="530"/>
      <c r="F7" s="530"/>
      <c r="G7" s="530"/>
      <c r="H7" s="530"/>
      <c r="I7" s="530"/>
      <c r="J7" s="530"/>
    </row>
    <row r="8" spans="2:10" x14ac:dyDescent="0.4">
      <c r="C8" s="286"/>
      <c r="D8" s="286"/>
      <c r="E8" s="286"/>
      <c r="F8" s="286"/>
      <c r="G8" s="286"/>
      <c r="H8" s="286"/>
      <c r="I8" s="286"/>
    </row>
    <row r="9" spans="2:10" x14ac:dyDescent="0.4">
      <c r="C9" s="531" t="s">
        <v>648</v>
      </c>
      <c r="D9" s="531"/>
      <c r="E9" s="287" t="s">
        <v>342</v>
      </c>
      <c r="F9" s="517"/>
      <c r="G9" s="517"/>
      <c r="H9" s="517"/>
      <c r="I9" s="517"/>
    </row>
    <row r="10" spans="2:10" x14ac:dyDescent="0.4">
      <c r="C10" s="531"/>
      <c r="D10" s="531"/>
      <c r="E10" s="288" t="s">
        <v>343</v>
      </c>
      <c r="F10" s="518"/>
      <c r="G10" s="519"/>
      <c r="H10" s="519"/>
      <c r="I10" s="520"/>
    </row>
    <row r="11" spans="2:10" x14ac:dyDescent="0.4">
      <c r="C11" s="531"/>
      <c r="D11" s="531"/>
      <c r="E11" s="289" t="s">
        <v>344</v>
      </c>
      <c r="F11" s="521"/>
      <c r="G11" s="521"/>
      <c r="H11" s="521"/>
      <c r="I11" s="521"/>
    </row>
    <row r="12" spans="2:10" x14ac:dyDescent="0.4">
      <c r="C12" s="531"/>
      <c r="D12" s="531"/>
      <c r="E12" s="289" t="s">
        <v>345</v>
      </c>
      <c r="F12" s="522"/>
      <c r="G12" s="523"/>
      <c r="H12" s="523"/>
      <c r="I12" s="524"/>
    </row>
    <row r="13" spans="2:10" x14ac:dyDescent="0.4">
      <c r="C13" s="531"/>
      <c r="D13" s="531"/>
      <c r="E13" s="289" t="s">
        <v>346</v>
      </c>
      <c r="F13" s="522"/>
      <c r="G13" s="523"/>
      <c r="H13" s="523"/>
      <c r="I13" s="524"/>
    </row>
    <row r="14" spans="2:10" x14ac:dyDescent="0.4">
      <c r="C14" s="531"/>
      <c r="D14" s="531"/>
      <c r="E14" s="290" t="s">
        <v>347</v>
      </c>
      <c r="F14" s="514"/>
      <c r="G14" s="515"/>
      <c r="H14" s="515"/>
      <c r="I14" s="516"/>
    </row>
    <row r="15" spans="2:10" x14ac:dyDescent="0.4">
      <c r="C15" s="529"/>
      <c r="D15" s="529"/>
    </row>
    <row r="16" spans="2:10" ht="21" customHeight="1" x14ac:dyDescent="0.4">
      <c r="C16" s="525" t="s">
        <v>348</v>
      </c>
      <c r="D16" s="526"/>
      <c r="E16" s="525" t="s">
        <v>349</v>
      </c>
      <c r="F16" s="526"/>
      <c r="G16" s="291" t="s">
        <v>350</v>
      </c>
      <c r="H16" s="291" t="s">
        <v>351</v>
      </c>
      <c r="I16" s="291" t="s">
        <v>352</v>
      </c>
    </row>
    <row r="17" spans="3:9" ht="48.75" customHeight="1" x14ac:dyDescent="0.4">
      <c r="C17" s="525">
        <v>1</v>
      </c>
      <c r="D17" s="526"/>
      <c r="E17" s="525"/>
      <c r="F17" s="526"/>
      <c r="G17" s="291"/>
      <c r="H17" s="291"/>
      <c r="I17" s="292"/>
    </row>
    <row r="18" spans="3:9" ht="48.75" customHeight="1" x14ac:dyDescent="0.4">
      <c r="C18" s="525">
        <v>2</v>
      </c>
      <c r="D18" s="526"/>
      <c r="E18" s="525"/>
      <c r="F18" s="526"/>
      <c r="G18" s="291"/>
      <c r="H18" s="291"/>
      <c r="I18" s="292"/>
    </row>
    <row r="19" spans="3:9" ht="48.75" customHeight="1" x14ac:dyDescent="0.4">
      <c r="C19" s="525">
        <v>3</v>
      </c>
      <c r="D19" s="526"/>
      <c r="E19" s="525"/>
      <c r="F19" s="526"/>
      <c r="G19" s="291"/>
      <c r="H19" s="291"/>
      <c r="I19" s="292"/>
    </row>
    <row r="21" spans="3:9" x14ac:dyDescent="0.4">
      <c r="C21" s="285" t="s">
        <v>353</v>
      </c>
      <c r="D21" s="285" t="s">
        <v>354</v>
      </c>
    </row>
    <row r="22" spans="3:9" x14ac:dyDescent="0.4">
      <c r="C22" s="285" t="s">
        <v>355</v>
      </c>
      <c r="D22" s="285" t="s">
        <v>356</v>
      </c>
    </row>
    <row r="23" spans="3:9" x14ac:dyDescent="0.4">
      <c r="C23" s="285" t="s">
        <v>357</v>
      </c>
      <c r="D23" s="285" t="s">
        <v>358</v>
      </c>
    </row>
    <row r="24" spans="3:9" ht="51.75" customHeight="1" x14ac:dyDescent="0.4">
      <c r="C24" s="293" t="s">
        <v>359</v>
      </c>
      <c r="D24" s="527" t="s">
        <v>360</v>
      </c>
      <c r="E24" s="527"/>
      <c r="F24" s="527"/>
      <c r="G24" s="527"/>
      <c r="H24" s="527"/>
      <c r="I24" s="527"/>
    </row>
    <row r="25" spans="3:9" ht="29.25" customHeight="1" x14ac:dyDescent="0.4">
      <c r="C25" s="293" t="s">
        <v>361</v>
      </c>
      <c r="D25" s="528" t="s">
        <v>383</v>
      </c>
      <c r="E25" s="528"/>
      <c r="F25" s="528"/>
      <c r="G25" s="528"/>
      <c r="H25" s="528"/>
      <c r="I25" s="528"/>
    </row>
  </sheetData>
  <mergeCells count="22">
    <mergeCell ref="C19:D19"/>
    <mergeCell ref="E19:F19"/>
    <mergeCell ref="D24:I24"/>
    <mergeCell ref="D25:I25"/>
    <mergeCell ref="B1:J1"/>
    <mergeCell ref="C15:D15"/>
    <mergeCell ref="C16:D16"/>
    <mergeCell ref="E16:F16"/>
    <mergeCell ref="C17:D17"/>
    <mergeCell ref="E17:F17"/>
    <mergeCell ref="C18:D18"/>
    <mergeCell ref="E18:F18"/>
    <mergeCell ref="C3:I3"/>
    <mergeCell ref="C5:I5"/>
    <mergeCell ref="B7:J7"/>
    <mergeCell ref="C9:D14"/>
    <mergeCell ref="F14:I14"/>
    <mergeCell ref="F9:I9"/>
    <mergeCell ref="F10:I10"/>
    <mergeCell ref="F11:I11"/>
    <mergeCell ref="F12:I12"/>
    <mergeCell ref="F13:I13"/>
  </mergeCells>
  <phoneticPr fontId="3"/>
  <printOptions horizontalCentered="1"/>
  <pageMargins left="0.23622047244094491" right="0.23622047244094491" top="0.74803149606299213" bottom="0.74803149606299213" header="0.31496062992125984" footer="0.31496062992125984"/>
  <pageSetup paperSize="9" scale="9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pageSetUpPr fitToPage="1"/>
  </sheetPr>
  <dimension ref="B1:J29"/>
  <sheetViews>
    <sheetView view="pageBreakPreview" zoomScaleNormal="85" zoomScaleSheetLayoutView="100" workbookViewId="0">
      <selection activeCell="D17" sqref="D17"/>
    </sheetView>
  </sheetViews>
  <sheetFormatPr defaultColWidth="7.75" defaultRowHeight="12" x14ac:dyDescent="0.4"/>
  <cols>
    <col min="1" max="2" width="1.5" style="178" customWidth="1"/>
    <col min="3" max="3" width="2.375" style="178" customWidth="1"/>
    <col min="4" max="4" width="28.375" style="178" customWidth="1"/>
    <col min="5" max="5" width="15.5" style="178" customWidth="1"/>
    <col min="6" max="6" width="3.25" style="178" bestFit="1" customWidth="1"/>
    <col min="7" max="7" width="15.5" style="178" customWidth="1"/>
    <col min="8" max="8" width="3.25" style="178" bestFit="1" customWidth="1"/>
    <col min="9" max="9" width="15.625" style="178" customWidth="1"/>
    <col min="10" max="10" width="3.25" style="178" bestFit="1" customWidth="1"/>
    <col min="11" max="11" width="1.5" style="178" customWidth="1"/>
    <col min="12" max="16384" width="7.75" style="178"/>
  </cols>
  <sheetData>
    <row r="1" spans="2:10" x14ac:dyDescent="0.4">
      <c r="B1" s="506" t="s">
        <v>260</v>
      </c>
      <c r="C1" s="506"/>
      <c r="D1" s="506"/>
      <c r="E1" s="506"/>
      <c r="F1" s="506"/>
      <c r="G1" s="506"/>
      <c r="H1" s="506"/>
      <c r="I1" s="506"/>
      <c r="J1" s="506"/>
    </row>
    <row r="2" spans="2:10" ht="19.5" customHeight="1" x14ac:dyDescent="0.4">
      <c r="B2" s="179"/>
      <c r="C2" s="179"/>
      <c r="D2" s="179"/>
      <c r="E2" s="179"/>
      <c r="F2" s="179"/>
      <c r="G2" s="534" t="s">
        <v>261</v>
      </c>
      <c r="H2" s="535"/>
      <c r="I2" s="534"/>
      <c r="J2" s="535"/>
    </row>
    <row r="3" spans="2:10" x14ac:dyDescent="0.4">
      <c r="B3" s="179"/>
      <c r="C3" s="179"/>
      <c r="D3" s="179"/>
      <c r="E3" s="179"/>
      <c r="F3" s="179"/>
      <c r="G3" s="219"/>
      <c r="H3" s="219"/>
      <c r="I3" s="219"/>
      <c r="J3" s="219"/>
    </row>
    <row r="4" spans="2:10" ht="16.5" x14ac:dyDescent="0.4">
      <c r="C4" s="536" t="s">
        <v>277</v>
      </c>
      <c r="D4" s="536"/>
      <c r="E4" s="536"/>
      <c r="F4" s="536"/>
      <c r="G4" s="536"/>
      <c r="H4" s="536"/>
      <c r="I4" s="536"/>
      <c r="J4" s="536"/>
    </row>
    <row r="6" spans="2:10" ht="21" customHeight="1" x14ac:dyDescent="0.4">
      <c r="B6" s="537" t="s">
        <v>251</v>
      </c>
      <c r="C6" s="538"/>
      <c r="D6" s="539"/>
      <c r="E6" s="540" t="s">
        <v>252</v>
      </c>
      <c r="F6" s="540"/>
      <c r="G6" s="538" t="s">
        <v>253</v>
      </c>
      <c r="H6" s="539"/>
      <c r="I6" s="540" t="s">
        <v>254</v>
      </c>
      <c r="J6" s="540"/>
    </row>
    <row r="7" spans="2:10" ht="21" customHeight="1" x14ac:dyDescent="0.4">
      <c r="B7" s="180" t="s">
        <v>262</v>
      </c>
      <c r="D7" s="181"/>
      <c r="E7" s="182">
        <f>SUM(E8,E14,E15)</f>
        <v>0</v>
      </c>
      <c r="F7" s="183" t="s">
        <v>255</v>
      </c>
      <c r="G7" s="184">
        <f>SUM(G8,G14,G15)</f>
        <v>0</v>
      </c>
      <c r="H7" s="183" t="s">
        <v>255</v>
      </c>
      <c r="I7" s="182">
        <f>E7+G7</f>
        <v>0</v>
      </c>
      <c r="J7" s="183" t="s">
        <v>255</v>
      </c>
    </row>
    <row r="8" spans="2:10" ht="21" customHeight="1" x14ac:dyDescent="0.4">
      <c r="B8" s="185"/>
      <c r="C8" s="532" t="s">
        <v>263</v>
      </c>
      <c r="D8" s="533"/>
      <c r="E8" s="182">
        <f>SUM(E9:E13)</f>
        <v>0</v>
      </c>
      <c r="F8" s="183" t="s">
        <v>255</v>
      </c>
      <c r="G8" s="184">
        <f>SUM(G9:G13)</f>
        <v>0</v>
      </c>
      <c r="H8" s="183" t="s">
        <v>255</v>
      </c>
      <c r="I8" s="182">
        <f>E8+G8</f>
        <v>0</v>
      </c>
      <c r="J8" s="183" t="s">
        <v>255</v>
      </c>
    </row>
    <row r="9" spans="2:10" ht="21" customHeight="1" x14ac:dyDescent="0.4">
      <c r="B9" s="185"/>
      <c r="C9" s="186"/>
      <c r="D9" s="187" t="s">
        <v>264</v>
      </c>
      <c r="E9" s="188"/>
      <c r="F9" s="189" t="s">
        <v>255</v>
      </c>
      <c r="G9" s="190"/>
      <c r="H9" s="189" t="s">
        <v>255</v>
      </c>
      <c r="I9" s="191">
        <f>E9+G9</f>
        <v>0</v>
      </c>
      <c r="J9" s="189" t="s">
        <v>255</v>
      </c>
    </row>
    <row r="10" spans="2:10" ht="21" customHeight="1" x14ac:dyDescent="0.4">
      <c r="B10" s="185"/>
      <c r="C10" s="186"/>
      <c r="D10" s="192" t="s">
        <v>265</v>
      </c>
      <c r="E10" s="193"/>
      <c r="F10" s="194" t="s">
        <v>255</v>
      </c>
      <c r="G10" s="195"/>
      <c r="H10" s="194" t="s">
        <v>255</v>
      </c>
      <c r="I10" s="196">
        <f>E10+G10</f>
        <v>0</v>
      </c>
      <c r="J10" s="194" t="s">
        <v>255</v>
      </c>
    </row>
    <row r="11" spans="2:10" ht="21" customHeight="1" x14ac:dyDescent="0.4">
      <c r="B11" s="185"/>
      <c r="C11" s="186"/>
      <c r="D11" s="192" t="s">
        <v>266</v>
      </c>
      <c r="E11" s="215"/>
      <c r="F11" s="194" t="s">
        <v>255</v>
      </c>
      <c r="G11" s="216"/>
      <c r="H11" s="194" t="s">
        <v>255</v>
      </c>
      <c r="I11" s="196">
        <f t="shared" ref="I11" si="0">E11+G11</f>
        <v>0</v>
      </c>
      <c r="J11" s="194" t="s">
        <v>255</v>
      </c>
    </row>
    <row r="12" spans="2:10" ht="21" customHeight="1" x14ac:dyDescent="0.4">
      <c r="B12" s="185"/>
      <c r="C12" s="186"/>
      <c r="D12" s="192" t="s">
        <v>267</v>
      </c>
      <c r="E12" s="215"/>
      <c r="F12" s="194" t="s">
        <v>255</v>
      </c>
      <c r="G12" s="216"/>
      <c r="H12" s="194" t="s">
        <v>255</v>
      </c>
      <c r="I12" s="196">
        <f t="shared" ref="I12:I19" si="1">E12+G12</f>
        <v>0</v>
      </c>
      <c r="J12" s="194" t="s">
        <v>255</v>
      </c>
    </row>
    <row r="13" spans="2:10" ht="21" customHeight="1" x14ac:dyDescent="0.4">
      <c r="B13" s="185"/>
      <c r="C13" s="197"/>
      <c r="D13" s="198" t="s">
        <v>268</v>
      </c>
      <c r="E13" s="199"/>
      <c r="F13" s="200" t="s">
        <v>255</v>
      </c>
      <c r="G13" s="199"/>
      <c r="H13" s="200" t="s">
        <v>255</v>
      </c>
      <c r="I13" s="201">
        <f t="shared" si="1"/>
        <v>0</v>
      </c>
      <c r="J13" s="200" t="s">
        <v>255</v>
      </c>
    </row>
    <row r="14" spans="2:10" ht="21" customHeight="1" x14ac:dyDescent="0.4">
      <c r="B14" s="185"/>
      <c r="C14" s="217" t="s">
        <v>269</v>
      </c>
      <c r="D14" s="210"/>
      <c r="E14" s="211"/>
      <c r="F14" s="212" t="s">
        <v>270</v>
      </c>
      <c r="G14" s="213"/>
      <c r="H14" s="212" t="s">
        <v>270</v>
      </c>
      <c r="I14" s="214">
        <f t="shared" si="1"/>
        <v>0</v>
      </c>
      <c r="J14" s="212" t="s">
        <v>270</v>
      </c>
    </row>
    <row r="15" spans="2:10" ht="21" customHeight="1" x14ac:dyDescent="0.4">
      <c r="B15" s="185"/>
      <c r="C15" s="532" t="s">
        <v>271</v>
      </c>
      <c r="D15" s="533"/>
      <c r="E15" s="182">
        <f>SUM(E16:E19)</f>
        <v>0</v>
      </c>
      <c r="F15" s="183" t="s">
        <v>255</v>
      </c>
      <c r="G15" s="184">
        <f>SUM(G16:G19)</f>
        <v>0</v>
      </c>
      <c r="H15" s="183" t="s">
        <v>255</v>
      </c>
      <c r="I15" s="182">
        <f t="shared" si="1"/>
        <v>0</v>
      </c>
      <c r="J15" s="183" t="s">
        <v>255</v>
      </c>
    </row>
    <row r="16" spans="2:10" ht="21" customHeight="1" x14ac:dyDescent="0.4">
      <c r="B16" s="185"/>
      <c r="C16" s="186"/>
      <c r="D16" s="187" t="s">
        <v>274</v>
      </c>
      <c r="E16" s="188"/>
      <c r="F16" s="189" t="s">
        <v>255</v>
      </c>
      <c r="G16" s="202"/>
      <c r="H16" s="189" t="s">
        <v>255</v>
      </c>
      <c r="I16" s="191">
        <f t="shared" si="1"/>
        <v>0</v>
      </c>
      <c r="J16" s="189" t="s">
        <v>255</v>
      </c>
    </row>
    <row r="17" spans="2:10" ht="21" customHeight="1" x14ac:dyDescent="0.4">
      <c r="B17" s="185"/>
      <c r="C17" s="186"/>
      <c r="D17" s="493" t="s">
        <v>663</v>
      </c>
      <c r="E17" s="203"/>
      <c r="F17" s="204" t="s">
        <v>255</v>
      </c>
      <c r="G17" s="205"/>
      <c r="H17" s="204" t="s">
        <v>255</v>
      </c>
      <c r="I17" s="206">
        <f t="shared" si="1"/>
        <v>0</v>
      </c>
      <c r="J17" s="204" t="s">
        <v>255</v>
      </c>
    </row>
    <row r="18" spans="2:10" ht="21" customHeight="1" x14ac:dyDescent="0.4">
      <c r="B18" s="185"/>
      <c r="C18" s="186"/>
      <c r="D18" s="192" t="s">
        <v>275</v>
      </c>
      <c r="E18" s="193"/>
      <c r="F18" s="194" t="s">
        <v>270</v>
      </c>
      <c r="G18" s="218"/>
      <c r="H18" s="194" t="s">
        <v>270</v>
      </c>
      <c r="I18" s="196">
        <f t="shared" si="1"/>
        <v>0</v>
      </c>
      <c r="J18" s="194" t="s">
        <v>270</v>
      </c>
    </row>
    <row r="19" spans="2:10" ht="21" customHeight="1" x14ac:dyDescent="0.4">
      <c r="B19" s="207"/>
      <c r="C19" s="197"/>
      <c r="D19" s="198" t="s">
        <v>276</v>
      </c>
      <c r="E19" s="199"/>
      <c r="F19" s="200" t="s">
        <v>255</v>
      </c>
      <c r="G19" s="208"/>
      <c r="H19" s="200" t="s">
        <v>255</v>
      </c>
      <c r="I19" s="201">
        <f t="shared" si="1"/>
        <v>0</v>
      </c>
      <c r="J19" s="200" t="s">
        <v>255</v>
      </c>
    </row>
    <row r="22" spans="2:10" x14ac:dyDescent="0.4">
      <c r="C22" s="178" t="s">
        <v>256</v>
      </c>
    </row>
    <row r="23" spans="2:10" x14ac:dyDescent="0.4">
      <c r="C23" s="178" t="s">
        <v>257</v>
      </c>
    </row>
    <row r="24" spans="2:10" x14ac:dyDescent="0.4">
      <c r="C24" s="178" t="s">
        <v>272</v>
      </c>
    </row>
    <row r="25" spans="2:10" x14ac:dyDescent="0.4">
      <c r="C25" s="178" t="s">
        <v>273</v>
      </c>
    </row>
    <row r="26" spans="2:10" x14ac:dyDescent="0.4">
      <c r="C26" s="209" t="s">
        <v>258</v>
      </c>
    </row>
    <row r="27" spans="2:10" x14ac:dyDescent="0.4">
      <c r="C27" s="178" t="s">
        <v>259</v>
      </c>
    </row>
    <row r="29" spans="2:10" x14ac:dyDescent="0.4">
      <c r="C29" s="209"/>
    </row>
  </sheetData>
  <mergeCells count="10">
    <mergeCell ref="C8:D8"/>
    <mergeCell ref="C15:D15"/>
    <mergeCell ref="B1:J1"/>
    <mergeCell ref="G2:H2"/>
    <mergeCell ref="I2:J2"/>
    <mergeCell ref="C4:J4"/>
    <mergeCell ref="B6:D6"/>
    <mergeCell ref="E6:F6"/>
    <mergeCell ref="G6:H6"/>
    <mergeCell ref="I6:J6"/>
  </mergeCells>
  <phoneticPr fontId="3"/>
  <pageMargins left="0.25" right="0.25" top="0.75" bottom="0.75" header="0.3" footer="0.3"/>
  <pageSetup paperSize="9" scale="97"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B1:H89"/>
  <sheetViews>
    <sheetView view="pageBreakPreview" zoomScale="78" zoomScaleNormal="100" zoomScaleSheetLayoutView="78" workbookViewId="0">
      <selection activeCell="F7" sqref="F7"/>
    </sheetView>
  </sheetViews>
  <sheetFormatPr defaultColWidth="8" defaultRowHeight="12" x14ac:dyDescent="0.4"/>
  <cols>
    <col min="1" max="1" width="1.5" style="178" customWidth="1"/>
    <col min="2" max="4" width="2.375" style="178" customWidth="1"/>
    <col min="5" max="5" width="26.5" style="178" customWidth="1"/>
    <col min="6" max="7" width="13.75" style="178" customWidth="1"/>
    <col min="8" max="8" width="31.625" style="178" customWidth="1"/>
    <col min="9" max="9" width="1.5" style="178" customWidth="1"/>
    <col min="10" max="16384" width="8" style="178"/>
  </cols>
  <sheetData>
    <row r="1" spans="2:8" x14ac:dyDescent="0.4">
      <c r="B1" s="3" t="s">
        <v>389</v>
      </c>
      <c r="C1" s="3"/>
      <c r="D1" s="3"/>
      <c r="E1" s="3"/>
      <c r="F1" s="3"/>
      <c r="G1" s="381"/>
      <c r="H1" s="382"/>
    </row>
    <row r="2" spans="2:8" ht="19.5" customHeight="1" x14ac:dyDescent="0.4">
      <c r="B2" s="3"/>
      <c r="C2" s="3"/>
      <c r="D2" s="3"/>
      <c r="E2" s="3"/>
      <c r="F2" s="3"/>
      <c r="G2" s="299" t="s">
        <v>279</v>
      </c>
      <c r="H2" s="300"/>
    </row>
    <row r="3" spans="2:8" x14ac:dyDescent="0.4">
      <c r="B3" s="3"/>
      <c r="C3" s="3"/>
      <c r="D3" s="3"/>
      <c r="E3" s="3"/>
      <c r="F3" s="3"/>
      <c r="G3" s="219"/>
      <c r="H3" s="380"/>
    </row>
    <row r="4" spans="2:8" ht="16.5" x14ac:dyDescent="0.4">
      <c r="B4" s="536" t="s">
        <v>510</v>
      </c>
      <c r="C4" s="536"/>
      <c r="D4" s="536"/>
      <c r="E4" s="536"/>
      <c r="F4" s="536"/>
      <c r="G4" s="536"/>
      <c r="H4" s="536"/>
    </row>
    <row r="5" spans="2:8" x14ac:dyDescent="0.4">
      <c r="B5" s="543" t="s">
        <v>659</v>
      </c>
      <c r="C5" s="543"/>
      <c r="D5" s="543"/>
      <c r="E5" s="543"/>
      <c r="F5" s="543"/>
      <c r="G5" s="543"/>
      <c r="H5" s="543"/>
    </row>
    <row r="6" spans="2:8" ht="26.45" customHeight="1" x14ac:dyDescent="0.4">
      <c r="B6" s="544" t="s">
        <v>251</v>
      </c>
      <c r="C6" s="544"/>
      <c r="D6" s="544"/>
      <c r="E6" s="544"/>
      <c r="F6" s="267" t="s">
        <v>252</v>
      </c>
      <c r="G6" s="537" t="s">
        <v>384</v>
      </c>
      <c r="H6" s="539"/>
    </row>
    <row r="7" spans="2:8" ht="14.1" customHeight="1" x14ac:dyDescent="0.4">
      <c r="B7" s="395" t="s">
        <v>484</v>
      </c>
      <c r="C7" s="396"/>
      <c r="D7" s="396"/>
      <c r="E7" s="397"/>
      <c r="F7" s="301">
        <f>SUM(F8,F14)</f>
        <v>0</v>
      </c>
      <c r="G7" s="545" t="s">
        <v>512</v>
      </c>
      <c r="H7" s="546"/>
    </row>
    <row r="8" spans="2:8" ht="14.1" customHeight="1" x14ac:dyDescent="0.4">
      <c r="B8" s="402"/>
      <c r="C8" s="398" t="s">
        <v>486</v>
      </c>
      <c r="D8" s="399"/>
      <c r="E8" s="399"/>
      <c r="F8" s="301">
        <f>SUM(F9:F13)</f>
        <v>0</v>
      </c>
      <c r="G8" s="551"/>
      <c r="H8" s="552"/>
    </row>
    <row r="9" spans="2:8" ht="14.1" customHeight="1" x14ac:dyDescent="0.4">
      <c r="B9" s="402"/>
      <c r="C9" s="398"/>
      <c r="D9" s="388" t="s">
        <v>441</v>
      </c>
      <c r="E9" s="388"/>
      <c r="F9" s="383"/>
      <c r="G9" s="541"/>
      <c r="H9" s="542"/>
    </row>
    <row r="10" spans="2:8" ht="14.1" customHeight="1" x14ac:dyDescent="0.4">
      <c r="B10" s="402"/>
      <c r="C10" s="398"/>
      <c r="D10" s="389" t="s">
        <v>442</v>
      </c>
      <c r="E10" s="389"/>
      <c r="F10" s="384"/>
      <c r="G10" s="547"/>
      <c r="H10" s="548"/>
    </row>
    <row r="11" spans="2:8" ht="14.1" customHeight="1" x14ac:dyDescent="0.4">
      <c r="B11" s="402"/>
      <c r="C11" s="398"/>
      <c r="D11" s="389" t="s">
        <v>443</v>
      </c>
      <c r="E11" s="389"/>
      <c r="F11" s="384"/>
      <c r="G11" s="547"/>
      <c r="H11" s="548"/>
    </row>
    <row r="12" spans="2:8" ht="14.1" customHeight="1" x14ac:dyDescent="0.4">
      <c r="B12" s="402"/>
      <c r="C12" s="398"/>
      <c r="D12" s="389" t="s">
        <v>444</v>
      </c>
      <c r="E12" s="389"/>
      <c r="F12" s="384"/>
      <c r="G12" s="547"/>
      <c r="H12" s="548"/>
    </row>
    <row r="13" spans="2:8" ht="14.1" customHeight="1" x14ac:dyDescent="0.4">
      <c r="B13" s="402"/>
      <c r="C13" s="401"/>
      <c r="D13" s="390" t="s">
        <v>445</v>
      </c>
      <c r="E13" s="390"/>
      <c r="F13" s="391"/>
      <c r="G13" s="549"/>
      <c r="H13" s="550"/>
    </row>
    <row r="14" spans="2:8" ht="14.1" customHeight="1" x14ac:dyDescent="0.4">
      <c r="B14" s="402"/>
      <c r="C14" s="400" t="s">
        <v>485</v>
      </c>
      <c r="D14" s="399"/>
      <c r="E14" s="399"/>
      <c r="F14" s="301">
        <f>SUM(F15:F19)</f>
        <v>0</v>
      </c>
      <c r="G14" s="551"/>
      <c r="H14" s="552"/>
    </row>
    <row r="15" spans="2:8" ht="14.1" customHeight="1" x14ac:dyDescent="0.4">
      <c r="B15" s="402"/>
      <c r="C15" s="398"/>
      <c r="D15" s="388" t="s">
        <v>446</v>
      </c>
      <c r="E15" s="388"/>
      <c r="F15" s="383"/>
      <c r="G15" s="541"/>
      <c r="H15" s="542"/>
    </row>
    <row r="16" spans="2:8" ht="14.1" customHeight="1" x14ac:dyDescent="0.4">
      <c r="B16" s="402"/>
      <c r="C16" s="398"/>
      <c r="D16" s="389" t="s">
        <v>447</v>
      </c>
      <c r="E16" s="389"/>
      <c r="F16" s="384"/>
      <c r="G16" s="547"/>
      <c r="H16" s="548"/>
    </row>
    <row r="17" spans="2:8" ht="14.1" customHeight="1" x14ac:dyDescent="0.4">
      <c r="B17" s="402"/>
      <c r="C17" s="398"/>
      <c r="D17" s="389" t="s">
        <v>448</v>
      </c>
      <c r="E17" s="389"/>
      <c r="F17" s="384"/>
      <c r="G17" s="547"/>
      <c r="H17" s="548"/>
    </row>
    <row r="18" spans="2:8" ht="14.1" customHeight="1" x14ac:dyDescent="0.4">
      <c r="B18" s="402"/>
      <c r="C18" s="398"/>
      <c r="D18" s="389" t="s">
        <v>449</v>
      </c>
      <c r="E18" s="389"/>
      <c r="F18" s="384"/>
      <c r="G18" s="547"/>
      <c r="H18" s="548"/>
    </row>
    <row r="19" spans="2:8" ht="14.1" customHeight="1" x14ac:dyDescent="0.4">
      <c r="B19" s="403"/>
      <c r="C19" s="401"/>
      <c r="D19" s="390" t="s">
        <v>445</v>
      </c>
      <c r="E19" s="390"/>
      <c r="F19" s="391"/>
      <c r="G19" s="549"/>
      <c r="H19" s="550"/>
    </row>
    <row r="20" spans="2:8" ht="14.1" customHeight="1" x14ac:dyDescent="0.4">
      <c r="B20" s="395" t="s">
        <v>488</v>
      </c>
      <c r="C20" s="396"/>
      <c r="D20" s="396"/>
      <c r="E20" s="397"/>
      <c r="F20" s="301">
        <f>F21</f>
        <v>0</v>
      </c>
      <c r="G20" s="545" t="s">
        <v>513</v>
      </c>
      <c r="H20" s="546"/>
    </row>
    <row r="21" spans="2:8" ht="14.1" customHeight="1" x14ac:dyDescent="0.4">
      <c r="B21" s="402"/>
      <c r="C21" s="398" t="s">
        <v>487</v>
      </c>
      <c r="D21" s="399"/>
      <c r="E21" s="399"/>
      <c r="F21" s="301">
        <f>SUM(F22,F31,F43,F50,F52)</f>
        <v>0</v>
      </c>
      <c r="G21" s="551"/>
      <c r="H21" s="552"/>
    </row>
    <row r="22" spans="2:8" ht="14.1" customHeight="1" x14ac:dyDescent="0.4">
      <c r="B22" s="402"/>
      <c r="C22" s="398"/>
      <c r="D22" s="413" t="s">
        <v>450</v>
      </c>
      <c r="E22" s="414"/>
      <c r="F22" s="301">
        <f>SUM(F23:F30)</f>
        <v>0</v>
      </c>
      <c r="G22" s="553"/>
      <c r="H22" s="554"/>
    </row>
    <row r="23" spans="2:8" ht="14.1" customHeight="1" x14ac:dyDescent="0.4">
      <c r="B23" s="402"/>
      <c r="C23" s="398"/>
      <c r="D23" s="413"/>
      <c r="E23" s="388" t="s">
        <v>451</v>
      </c>
      <c r="F23" s="383"/>
      <c r="G23" s="541"/>
      <c r="H23" s="542"/>
    </row>
    <row r="24" spans="2:8" ht="14.1" customHeight="1" x14ac:dyDescent="0.4">
      <c r="B24" s="402"/>
      <c r="C24" s="398"/>
      <c r="D24" s="413"/>
      <c r="E24" s="389" t="s">
        <v>452</v>
      </c>
      <c r="F24" s="384"/>
      <c r="G24" s="547"/>
      <c r="H24" s="548"/>
    </row>
    <row r="25" spans="2:8" ht="14.1" customHeight="1" x14ac:dyDescent="0.4">
      <c r="B25" s="402"/>
      <c r="C25" s="398"/>
      <c r="D25" s="413"/>
      <c r="E25" s="389" t="s">
        <v>453</v>
      </c>
      <c r="F25" s="384"/>
      <c r="G25" s="547"/>
      <c r="H25" s="548"/>
    </row>
    <row r="26" spans="2:8" ht="14.1" customHeight="1" x14ac:dyDescent="0.4">
      <c r="B26" s="402"/>
      <c r="C26" s="398"/>
      <c r="D26" s="413"/>
      <c r="E26" s="389" t="s">
        <v>454</v>
      </c>
      <c r="F26" s="384"/>
      <c r="G26" s="547"/>
      <c r="H26" s="548"/>
    </row>
    <row r="27" spans="2:8" ht="14.1" customHeight="1" x14ac:dyDescent="0.4">
      <c r="B27" s="402"/>
      <c r="C27" s="398"/>
      <c r="D27" s="413"/>
      <c r="E27" s="389" t="s">
        <v>455</v>
      </c>
      <c r="F27" s="384"/>
      <c r="G27" s="547"/>
      <c r="H27" s="548"/>
    </row>
    <row r="28" spans="2:8" ht="14.1" customHeight="1" x14ac:dyDescent="0.4">
      <c r="B28" s="402"/>
      <c r="C28" s="398"/>
      <c r="D28" s="413"/>
      <c r="E28" s="389" t="s">
        <v>456</v>
      </c>
      <c r="F28" s="384"/>
      <c r="G28" s="547"/>
      <c r="H28" s="548"/>
    </row>
    <row r="29" spans="2:8" ht="14.1" customHeight="1" x14ac:dyDescent="0.4">
      <c r="B29" s="402"/>
      <c r="C29" s="398"/>
      <c r="D29" s="413"/>
      <c r="E29" s="389" t="s">
        <v>445</v>
      </c>
      <c r="F29" s="384"/>
      <c r="G29" s="547"/>
      <c r="H29" s="548"/>
    </row>
    <row r="30" spans="2:8" ht="14.1" customHeight="1" x14ac:dyDescent="0.4">
      <c r="B30" s="402"/>
      <c r="C30" s="398"/>
      <c r="D30" s="415"/>
      <c r="E30" s="390" t="s">
        <v>457</v>
      </c>
      <c r="F30" s="391"/>
      <c r="G30" s="549"/>
      <c r="H30" s="550"/>
    </row>
    <row r="31" spans="2:8" ht="14.1" customHeight="1" x14ac:dyDescent="0.4">
      <c r="B31" s="402"/>
      <c r="C31" s="398"/>
      <c r="D31" s="416" t="s">
        <v>458</v>
      </c>
      <c r="E31" s="415"/>
      <c r="F31" s="429">
        <f>SUM(F32:F42)</f>
        <v>0</v>
      </c>
      <c r="G31" s="555"/>
      <c r="H31" s="556"/>
    </row>
    <row r="32" spans="2:8" ht="14.1" customHeight="1" x14ac:dyDescent="0.4">
      <c r="B32" s="402"/>
      <c r="C32" s="398"/>
      <c r="D32" s="413"/>
      <c r="E32" s="388" t="s">
        <v>459</v>
      </c>
      <c r="F32" s="383"/>
      <c r="G32" s="557"/>
      <c r="H32" s="558"/>
    </row>
    <row r="33" spans="2:8" ht="14.1" customHeight="1" x14ac:dyDescent="0.4">
      <c r="B33" s="402"/>
      <c r="C33" s="398"/>
      <c r="D33" s="413"/>
      <c r="E33" s="389" t="s">
        <v>460</v>
      </c>
      <c r="F33" s="384"/>
      <c r="G33" s="547"/>
      <c r="H33" s="548"/>
    </row>
    <row r="34" spans="2:8" ht="14.1" customHeight="1" x14ac:dyDescent="0.4">
      <c r="B34" s="402"/>
      <c r="C34" s="398"/>
      <c r="D34" s="413"/>
      <c r="E34" s="389" t="s">
        <v>461</v>
      </c>
      <c r="F34" s="384"/>
      <c r="G34" s="547"/>
      <c r="H34" s="548"/>
    </row>
    <row r="35" spans="2:8" ht="14.1" customHeight="1" x14ac:dyDescent="0.4">
      <c r="B35" s="402"/>
      <c r="C35" s="398"/>
      <c r="D35" s="413"/>
      <c r="E35" s="389" t="s">
        <v>462</v>
      </c>
      <c r="F35" s="384"/>
      <c r="G35" s="547"/>
      <c r="H35" s="548"/>
    </row>
    <row r="36" spans="2:8" ht="14.1" customHeight="1" x14ac:dyDescent="0.4">
      <c r="B36" s="402"/>
      <c r="C36" s="398"/>
      <c r="D36" s="413"/>
      <c r="E36" s="389" t="s">
        <v>463</v>
      </c>
      <c r="F36" s="384"/>
      <c r="G36" s="547"/>
      <c r="H36" s="548"/>
    </row>
    <row r="37" spans="2:8" ht="14.1" customHeight="1" x14ac:dyDescent="0.4">
      <c r="B37" s="402"/>
      <c r="C37" s="398"/>
      <c r="D37" s="413"/>
      <c r="E37" s="389" t="s">
        <v>464</v>
      </c>
      <c r="F37" s="384"/>
      <c r="G37" s="547"/>
      <c r="H37" s="548"/>
    </row>
    <row r="38" spans="2:8" ht="14.1" customHeight="1" x14ac:dyDescent="0.4">
      <c r="B38" s="402"/>
      <c r="C38" s="398"/>
      <c r="D38" s="413"/>
      <c r="E38" s="389" t="s">
        <v>465</v>
      </c>
      <c r="F38" s="384"/>
      <c r="G38" s="547"/>
      <c r="H38" s="548"/>
    </row>
    <row r="39" spans="2:8" ht="14.1" customHeight="1" x14ac:dyDescent="0.4">
      <c r="B39" s="402"/>
      <c r="C39" s="398"/>
      <c r="D39" s="413"/>
      <c r="E39" s="389" t="s">
        <v>466</v>
      </c>
      <c r="F39" s="384"/>
      <c r="G39" s="547"/>
      <c r="H39" s="548"/>
    </row>
    <row r="40" spans="2:8" ht="14.1" customHeight="1" x14ac:dyDescent="0.4">
      <c r="B40" s="402"/>
      <c r="C40" s="398"/>
      <c r="D40" s="413"/>
      <c r="E40" s="389" t="s">
        <v>467</v>
      </c>
      <c r="F40" s="384"/>
      <c r="G40" s="547"/>
      <c r="H40" s="548"/>
    </row>
    <row r="41" spans="2:8" ht="14.1" customHeight="1" x14ac:dyDescent="0.4">
      <c r="B41" s="402"/>
      <c r="C41" s="398"/>
      <c r="D41" s="413"/>
      <c r="E41" s="389" t="s">
        <v>468</v>
      </c>
      <c r="F41" s="384"/>
      <c r="G41" s="547"/>
      <c r="H41" s="548"/>
    </row>
    <row r="42" spans="2:8" ht="14.1" customHeight="1" x14ac:dyDescent="0.4">
      <c r="B42" s="402"/>
      <c r="C42" s="398"/>
      <c r="D42" s="415"/>
      <c r="E42" s="390" t="s">
        <v>469</v>
      </c>
      <c r="F42" s="391"/>
      <c r="G42" s="549"/>
      <c r="H42" s="550"/>
    </row>
    <row r="43" spans="2:8" ht="14.1" customHeight="1" x14ac:dyDescent="0.4">
      <c r="B43" s="402"/>
      <c r="C43" s="398"/>
      <c r="D43" s="416" t="s">
        <v>470</v>
      </c>
      <c r="E43" s="414"/>
      <c r="F43" s="301">
        <f>SUM(F44:F49)</f>
        <v>0</v>
      </c>
      <c r="G43" s="553"/>
      <c r="H43" s="554"/>
    </row>
    <row r="44" spans="2:8" ht="14.1" customHeight="1" x14ac:dyDescent="0.4">
      <c r="B44" s="402"/>
      <c r="C44" s="398"/>
      <c r="D44" s="413"/>
      <c r="E44" s="388" t="s">
        <v>471</v>
      </c>
      <c r="F44" s="383"/>
      <c r="G44" s="557"/>
      <c r="H44" s="558"/>
    </row>
    <row r="45" spans="2:8" ht="14.1" customHeight="1" x14ac:dyDescent="0.4">
      <c r="B45" s="402"/>
      <c r="C45" s="398"/>
      <c r="D45" s="413"/>
      <c r="E45" s="389" t="s">
        <v>472</v>
      </c>
      <c r="F45" s="384"/>
      <c r="G45" s="547"/>
      <c r="H45" s="548"/>
    </row>
    <row r="46" spans="2:8" ht="14.1" customHeight="1" x14ac:dyDescent="0.4">
      <c r="B46" s="402"/>
      <c r="C46" s="398"/>
      <c r="D46" s="413"/>
      <c r="E46" s="389" t="s">
        <v>473</v>
      </c>
      <c r="F46" s="384"/>
      <c r="G46" s="547"/>
      <c r="H46" s="548"/>
    </row>
    <row r="47" spans="2:8" ht="14.1" customHeight="1" x14ac:dyDescent="0.4">
      <c r="B47" s="402"/>
      <c r="C47" s="398"/>
      <c r="D47" s="413"/>
      <c r="E47" s="389" t="s">
        <v>474</v>
      </c>
      <c r="F47" s="384"/>
      <c r="G47" s="547"/>
      <c r="H47" s="548"/>
    </row>
    <row r="48" spans="2:8" ht="14.1" customHeight="1" x14ac:dyDescent="0.4">
      <c r="B48" s="402"/>
      <c r="C48" s="398"/>
      <c r="D48" s="413"/>
      <c r="E48" s="389" t="s">
        <v>468</v>
      </c>
      <c r="F48" s="384"/>
      <c r="G48" s="547"/>
      <c r="H48" s="548"/>
    </row>
    <row r="49" spans="2:8" ht="14.1" customHeight="1" x14ac:dyDescent="0.4">
      <c r="B49" s="402"/>
      <c r="C49" s="398"/>
      <c r="D49" s="415"/>
      <c r="E49" s="390" t="s">
        <v>469</v>
      </c>
      <c r="F49" s="391"/>
      <c r="G49" s="549"/>
      <c r="H49" s="550"/>
    </row>
    <row r="50" spans="2:8" ht="14.1" customHeight="1" x14ac:dyDescent="0.4">
      <c r="B50" s="402"/>
      <c r="C50" s="398"/>
      <c r="D50" s="416" t="s">
        <v>475</v>
      </c>
      <c r="E50" s="414"/>
      <c r="F50" s="301">
        <f>SUM(F51)</f>
        <v>0</v>
      </c>
      <c r="G50" s="553"/>
      <c r="H50" s="554"/>
    </row>
    <row r="51" spans="2:8" ht="14.1" customHeight="1" x14ac:dyDescent="0.4">
      <c r="B51" s="402"/>
      <c r="C51" s="398"/>
      <c r="D51" s="415"/>
      <c r="E51" s="277" t="s">
        <v>468</v>
      </c>
      <c r="F51" s="302"/>
      <c r="G51" s="559"/>
      <c r="H51" s="560"/>
    </row>
    <row r="52" spans="2:8" ht="14.1" customHeight="1" x14ac:dyDescent="0.4">
      <c r="B52" s="402"/>
      <c r="C52" s="398"/>
      <c r="D52" s="416" t="s">
        <v>476</v>
      </c>
      <c r="E52" s="415"/>
      <c r="F52" s="429">
        <f>SUM(F53:F54)</f>
        <v>0</v>
      </c>
      <c r="G52" s="555"/>
      <c r="H52" s="556"/>
    </row>
    <row r="53" spans="2:8" x14ac:dyDescent="0.4">
      <c r="B53" s="402"/>
      <c r="C53" s="398"/>
      <c r="D53" s="413"/>
      <c r="E53" s="388" t="s">
        <v>477</v>
      </c>
      <c r="F53" s="383"/>
      <c r="G53" s="569"/>
      <c r="H53" s="570"/>
    </row>
    <row r="54" spans="2:8" ht="14.1" customHeight="1" x14ac:dyDescent="0.4">
      <c r="B54" s="402"/>
      <c r="C54" s="398"/>
      <c r="D54" s="413"/>
      <c r="E54" s="417" t="s">
        <v>468</v>
      </c>
      <c r="F54" s="386"/>
      <c r="G54" s="573"/>
      <c r="H54" s="574"/>
    </row>
    <row r="55" spans="2:8" ht="14.1" customHeight="1" x14ac:dyDescent="0.4">
      <c r="B55" s="404" t="s">
        <v>490</v>
      </c>
      <c r="C55" s="404"/>
      <c r="D55" s="409"/>
      <c r="E55" s="409"/>
      <c r="F55" s="301">
        <f>F56</f>
        <v>0</v>
      </c>
      <c r="G55" s="545" t="s">
        <v>514</v>
      </c>
      <c r="H55" s="546"/>
    </row>
    <row r="56" spans="2:8" ht="14.1" customHeight="1" x14ac:dyDescent="0.4">
      <c r="B56" s="402"/>
      <c r="C56" s="392" t="s">
        <v>489</v>
      </c>
      <c r="D56" s="393"/>
      <c r="E56" s="394"/>
      <c r="F56" s="301">
        <f>SUM(F57:F60)</f>
        <v>0</v>
      </c>
      <c r="G56" s="551"/>
      <c r="H56" s="552"/>
    </row>
    <row r="57" spans="2:8" ht="14.1" customHeight="1" x14ac:dyDescent="0.4">
      <c r="B57" s="402"/>
      <c r="C57" s="398"/>
      <c r="D57" s="424" t="s">
        <v>504</v>
      </c>
      <c r="E57" s="424"/>
      <c r="F57" s="383"/>
      <c r="G57" s="541"/>
      <c r="H57" s="542"/>
    </row>
    <row r="58" spans="2:8" ht="14.1" customHeight="1" x14ac:dyDescent="0.4">
      <c r="B58" s="402"/>
      <c r="C58" s="398"/>
      <c r="D58" s="426" t="s">
        <v>503</v>
      </c>
      <c r="E58" s="426"/>
      <c r="F58" s="384"/>
      <c r="G58" s="547"/>
      <c r="H58" s="548"/>
    </row>
    <row r="59" spans="2:8" ht="14.1" customHeight="1" x14ac:dyDescent="0.4">
      <c r="B59" s="402"/>
      <c r="C59" s="398"/>
      <c r="D59" s="426" t="s">
        <v>478</v>
      </c>
      <c r="E59" s="426"/>
      <c r="F59" s="384"/>
      <c r="G59" s="547"/>
      <c r="H59" s="548"/>
    </row>
    <row r="60" spans="2:8" ht="14.1" customHeight="1" x14ac:dyDescent="0.4">
      <c r="B60" s="402"/>
      <c r="C60" s="398"/>
      <c r="D60" s="428" t="s">
        <v>468</v>
      </c>
      <c r="E60" s="428"/>
      <c r="F60" s="391"/>
      <c r="G60" s="549"/>
      <c r="H60" s="550"/>
    </row>
    <row r="61" spans="2:8" ht="14.1" customHeight="1" x14ac:dyDescent="0.4">
      <c r="B61" s="404" t="s">
        <v>492</v>
      </c>
      <c r="C61" s="409"/>
      <c r="D61" s="409"/>
      <c r="E61" s="409"/>
      <c r="F61" s="301">
        <f>F62</f>
        <v>0</v>
      </c>
      <c r="G61" s="545" t="s">
        <v>515</v>
      </c>
      <c r="H61" s="546"/>
    </row>
    <row r="62" spans="2:8" ht="14.1" customHeight="1" x14ac:dyDescent="0.4">
      <c r="B62" s="402"/>
      <c r="C62" s="406" t="s">
        <v>491</v>
      </c>
      <c r="D62" s="393"/>
      <c r="E62" s="394"/>
      <c r="F62" s="301">
        <f>SUM(F63:F69)</f>
        <v>0</v>
      </c>
      <c r="G62" s="551"/>
      <c r="H62" s="552"/>
    </row>
    <row r="63" spans="2:8" ht="14.1" customHeight="1" x14ac:dyDescent="0.4">
      <c r="B63" s="402"/>
      <c r="C63" s="398"/>
      <c r="D63" s="423" t="s">
        <v>479</v>
      </c>
      <c r="E63" s="424"/>
      <c r="F63" s="383"/>
      <c r="G63" s="541"/>
      <c r="H63" s="542"/>
    </row>
    <row r="64" spans="2:8" ht="14.1" customHeight="1" x14ac:dyDescent="0.4">
      <c r="B64" s="402"/>
      <c r="C64" s="398"/>
      <c r="D64" s="425" t="s">
        <v>480</v>
      </c>
      <c r="E64" s="426"/>
      <c r="F64" s="384"/>
      <c r="G64" s="547"/>
      <c r="H64" s="548"/>
    </row>
    <row r="65" spans="2:8" ht="14.1" customHeight="1" x14ac:dyDescent="0.4">
      <c r="B65" s="402"/>
      <c r="C65" s="398"/>
      <c r="D65" s="425" t="s">
        <v>481</v>
      </c>
      <c r="E65" s="426"/>
      <c r="F65" s="384"/>
      <c r="G65" s="547"/>
      <c r="H65" s="548"/>
    </row>
    <row r="66" spans="2:8" ht="14.1" customHeight="1" x14ac:dyDescent="0.4">
      <c r="B66" s="402"/>
      <c r="C66" s="398"/>
      <c r="D66" s="425" t="s">
        <v>502</v>
      </c>
      <c r="E66" s="426"/>
      <c r="F66" s="384"/>
      <c r="G66" s="547"/>
      <c r="H66" s="548"/>
    </row>
    <row r="67" spans="2:8" ht="14.1" customHeight="1" x14ac:dyDescent="0.4">
      <c r="B67" s="402"/>
      <c r="C67" s="398"/>
      <c r="D67" s="425" t="s">
        <v>482</v>
      </c>
      <c r="E67" s="426"/>
      <c r="F67" s="384"/>
      <c r="G67" s="547"/>
      <c r="H67" s="548"/>
    </row>
    <row r="68" spans="2:8" ht="14.1" customHeight="1" x14ac:dyDescent="0.4">
      <c r="B68" s="402"/>
      <c r="C68" s="398"/>
      <c r="D68" s="425" t="s">
        <v>385</v>
      </c>
      <c r="E68" s="426"/>
      <c r="F68" s="384"/>
      <c r="G68" s="547"/>
      <c r="H68" s="548"/>
    </row>
    <row r="69" spans="2:8" ht="14.1" customHeight="1" x14ac:dyDescent="0.4">
      <c r="B69" s="402"/>
      <c r="C69" s="398"/>
      <c r="D69" s="427" t="s">
        <v>386</v>
      </c>
      <c r="E69" s="428"/>
      <c r="F69" s="391"/>
      <c r="G69" s="549"/>
      <c r="H69" s="550"/>
    </row>
    <row r="70" spans="2:8" ht="14.1" customHeight="1" x14ac:dyDescent="0.4">
      <c r="B70" s="395" t="s">
        <v>493</v>
      </c>
      <c r="C70" s="410"/>
      <c r="D70" s="411"/>
      <c r="E70" s="412"/>
      <c r="F70" s="301">
        <f>SUM(F71,F74,F77,F79)</f>
        <v>0</v>
      </c>
      <c r="G70" s="545" t="s">
        <v>516</v>
      </c>
      <c r="H70" s="546"/>
    </row>
    <row r="71" spans="2:8" ht="14.1" customHeight="1" x14ac:dyDescent="0.4">
      <c r="B71" s="405"/>
      <c r="C71" s="392" t="s">
        <v>494</v>
      </c>
      <c r="D71" s="571" t="s">
        <v>495</v>
      </c>
      <c r="E71" s="572"/>
      <c r="F71" s="301">
        <f>SUM(F72:F73)</f>
        <v>0</v>
      </c>
      <c r="G71" s="551"/>
      <c r="H71" s="552"/>
    </row>
    <row r="72" spans="2:8" ht="14.1" customHeight="1" x14ac:dyDescent="0.4">
      <c r="B72" s="402"/>
      <c r="C72" s="398"/>
      <c r="D72" s="388" t="s">
        <v>483</v>
      </c>
      <c r="E72" s="388"/>
      <c r="F72" s="383"/>
      <c r="G72" s="541"/>
      <c r="H72" s="542"/>
    </row>
    <row r="73" spans="2:8" ht="14.1" customHeight="1" x14ac:dyDescent="0.4">
      <c r="B73" s="402"/>
      <c r="C73" s="401"/>
      <c r="D73" s="390" t="s">
        <v>468</v>
      </c>
      <c r="E73" s="390"/>
      <c r="F73" s="391"/>
      <c r="G73" s="549"/>
      <c r="H73" s="550"/>
    </row>
    <row r="74" spans="2:8" ht="14.1" customHeight="1" x14ac:dyDescent="0.4">
      <c r="B74" s="405"/>
      <c r="C74" s="392" t="s">
        <v>496</v>
      </c>
      <c r="D74" s="418"/>
      <c r="E74" s="419"/>
      <c r="F74" s="429">
        <f>SUM(F75:F76)</f>
        <v>0</v>
      </c>
      <c r="G74" s="563"/>
      <c r="H74" s="564"/>
    </row>
    <row r="75" spans="2:8" ht="14.1" customHeight="1" x14ac:dyDescent="0.4">
      <c r="B75" s="402"/>
      <c r="C75" s="398"/>
      <c r="D75" s="388" t="s">
        <v>497</v>
      </c>
      <c r="E75" s="388"/>
      <c r="F75" s="383"/>
      <c r="G75" s="541"/>
      <c r="H75" s="542"/>
    </row>
    <row r="76" spans="2:8" ht="14.1" customHeight="1" x14ac:dyDescent="0.4">
      <c r="B76" s="402"/>
      <c r="C76" s="401"/>
      <c r="D76" s="390" t="s">
        <v>468</v>
      </c>
      <c r="E76" s="390"/>
      <c r="F76" s="391"/>
      <c r="G76" s="549"/>
      <c r="H76" s="550"/>
    </row>
    <row r="77" spans="2:8" ht="14.1" customHeight="1" x14ac:dyDescent="0.4">
      <c r="B77" s="405"/>
      <c r="C77" s="392" t="s">
        <v>498</v>
      </c>
      <c r="D77" s="407"/>
      <c r="E77" s="408"/>
      <c r="F77" s="301">
        <f>SUM(F78)</f>
        <v>0</v>
      </c>
      <c r="G77" s="551"/>
      <c r="H77" s="552"/>
    </row>
    <row r="78" spans="2:8" ht="14.1" customHeight="1" x14ac:dyDescent="0.4">
      <c r="B78" s="402"/>
      <c r="C78" s="401"/>
      <c r="D78" s="387" t="s">
        <v>468</v>
      </c>
      <c r="E78" s="277"/>
      <c r="F78" s="302"/>
      <c r="G78" s="567"/>
      <c r="H78" s="568"/>
    </row>
    <row r="79" spans="2:8" ht="14.1" customHeight="1" x14ac:dyDescent="0.4">
      <c r="B79" s="405"/>
      <c r="C79" s="392" t="s">
        <v>499</v>
      </c>
      <c r="D79" s="407"/>
      <c r="E79" s="408"/>
      <c r="F79" s="301">
        <f>SUM(F80:F82)</f>
        <v>0</v>
      </c>
      <c r="G79" s="551"/>
      <c r="H79" s="552"/>
    </row>
    <row r="80" spans="2:8" ht="14.1" customHeight="1" x14ac:dyDescent="0.4">
      <c r="B80" s="405"/>
      <c r="C80" s="406"/>
      <c r="D80" s="420" t="s">
        <v>501</v>
      </c>
      <c r="E80" s="421"/>
      <c r="F80" s="383"/>
      <c r="G80" s="541"/>
      <c r="H80" s="542"/>
    </row>
    <row r="81" spans="2:8" ht="14.1" customHeight="1" x14ac:dyDescent="0.4">
      <c r="B81" s="402"/>
      <c r="C81" s="398"/>
      <c r="D81" s="389" t="s">
        <v>500</v>
      </c>
      <c r="E81" s="389"/>
      <c r="F81" s="384"/>
      <c r="G81" s="547"/>
      <c r="H81" s="548"/>
    </row>
    <row r="82" spans="2:8" ht="14.1" customHeight="1" thickBot="1" x14ac:dyDescent="0.45">
      <c r="B82" s="403"/>
      <c r="C82" s="401"/>
      <c r="D82" s="422" t="s">
        <v>468</v>
      </c>
      <c r="E82" s="422"/>
      <c r="F82" s="385"/>
      <c r="G82" s="565"/>
      <c r="H82" s="566"/>
    </row>
    <row r="83" spans="2:8" ht="14.1" customHeight="1" thickBot="1" x14ac:dyDescent="0.45">
      <c r="B83" s="303" t="s">
        <v>507</v>
      </c>
      <c r="C83" s="304"/>
      <c r="D83" s="304"/>
      <c r="E83" s="305"/>
      <c r="F83" s="306">
        <f>SUM(F7,F20,F55,F61,F70)</f>
        <v>0</v>
      </c>
      <c r="G83" s="561"/>
      <c r="H83" s="562"/>
    </row>
    <row r="84" spans="2:8" s="309" customFormat="1" x14ac:dyDescent="0.4">
      <c r="B84" s="209"/>
      <c r="C84" s="209"/>
      <c r="D84" s="209"/>
      <c r="E84" s="209"/>
      <c r="F84" s="307"/>
      <c r="G84" s="307"/>
      <c r="H84" s="308"/>
    </row>
    <row r="85" spans="2:8" x14ac:dyDescent="0.4">
      <c r="B85" s="178" t="s">
        <v>387</v>
      </c>
    </row>
    <row r="86" spans="2:8" x14ac:dyDescent="0.4">
      <c r="B86" s="178" t="s">
        <v>638</v>
      </c>
    </row>
    <row r="87" spans="2:8" x14ac:dyDescent="0.4">
      <c r="B87" s="178" t="s">
        <v>505</v>
      </c>
    </row>
    <row r="88" spans="2:8" x14ac:dyDescent="0.4">
      <c r="B88" s="178" t="s">
        <v>388</v>
      </c>
    </row>
    <row r="89" spans="2:8" x14ac:dyDescent="0.4">
      <c r="B89" s="178" t="s">
        <v>506</v>
      </c>
    </row>
  </sheetData>
  <mergeCells count="82">
    <mergeCell ref="G68:H68"/>
    <mergeCell ref="G71:H71"/>
    <mergeCell ref="G53:H53"/>
    <mergeCell ref="G56:H56"/>
    <mergeCell ref="D71:E71"/>
    <mergeCell ref="G61:H61"/>
    <mergeCell ref="G62:H62"/>
    <mergeCell ref="G63:H63"/>
    <mergeCell ref="G60:H60"/>
    <mergeCell ref="G54:H54"/>
    <mergeCell ref="G55:H55"/>
    <mergeCell ref="G57:H57"/>
    <mergeCell ref="G58:H58"/>
    <mergeCell ref="G59:H59"/>
    <mergeCell ref="G66:H66"/>
    <mergeCell ref="G64:H64"/>
    <mergeCell ref="G65:H65"/>
    <mergeCell ref="G67:H67"/>
    <mergeCell ref="G83:H83"/>
    <mergeCell ref="G79:H79"/>
    <mergeCell ref="G80:H80"/>
    <mergeCell ref="G73:H73"/>
    <mergeCell ref="G69:H69"/>
    <mergeCell ref="G70:H70"/>
    <mergeCell ref="G72:H72"/>
    <mergeCell ref="G74:H74"/>
    <mergeCell ref="G75:H75"/>
    <mergeCell ref="G76:H76"/>
    <mergeCell ref="G82:H82"/>
    <mergeCell ref="G77:H77"/>
    <mergeCell ref="G78:H78"/>
    <mergeCell ref="G81:H81"/>
    <mergeCell ref="G49:H49"/>
    <mergeCell ref="G50:H50"/>
    <mergeCell ref="G51:H51"/>
    <mergeCell ref="G52:H52"/>
    <mergeCell ref="G41:H41"/>
    <mergeCell ref="G42:H42"/>
    <mergeCell ref="G43:H43"/>
    <mergeCell ref="G44:H44"/>
    <mergeCell ref="G45:H45"/>
    <mergeCell ref="G46:H46"/>
    <mergeCell ref="G47:H47"/>
    <mergeCell ref="G48:H48"/>
    <mergeCell ref="G40:H40"/>
    <mergeCell ref="G29:H29"/>
    <mergeCell ref="G30:H30"/>
    <mergeCell ref="G31:H31"/>
    <mergeCell ref="G32:H32"/>
    <mergeCell ref="G33:H33"/>
    <mergeCell ref="G34:H34"/>
    <mergeCell ref="G35:H35"/>
    <mergeCell ref="G36:H36"/>
    <mergeCell ref="G37:H37"/>
    <mergeCell ref="G38:H38"/>
    <mergeCell ref="G39:H39"/>
    <mergeCell ref="G28:H28"/>
    <mergeCell ref="G16:H16"/>
    <mergeCell ref="G17:H17"/>
    <mergeCell ref="G18:H18"/>
    <mergeCell ref="G19:H19"/>
    <mergeCell ref="G21:H21"/>
    <mergeCell ref="G22:H22"/>
    <mergeCell ref="G23:H23"/>
    <mergeCell ref="G24:H24"/>
    <mergeCell ref="G25:H25"/>
    <mergeCell ref="G26:H26"/>
    <mergeCell ref="G27:H27"/>
    <mergeCell ref="G20:H20"/>
    <mergeCell ref="G15:H15"/>
    <mergeCell ref="B4:H4"/>
    <mergeCell ref="B5:H5"/>
    <mergeCell ref="B6:E6"/>
    <mergeCell ref="G6:H6"/>
    <mergeCell ref="G7:H7"/>
    <mergeCell ref="G9:H9"/>
    <mergeCell ref="G10:H10"/>
    <mergeCell ref="G11:H11"/>
    <mergeCell ref="G12:H12"/>
    <mergeCell ref="G13:H13"/>
    <mergeCell ref="G14:H14"/>
    <mergeCell ref="G8:H8"/>
  </mergeCells>
  <phoneticPr fontId="3"/>
  <printOptions horizontalCentered="1"/>
  <pageMargins left="0.25" right="0.25" top="0.75" bottom="0.75" header="0.3" footer="0.3"/>
  <pageSetup paperSize="9" scale="93" fitToHeight="0" orientation="portrait" cellComments="asDisplayed" horizontalDpi="300" verticalDpi="300" r:id="rId1"/>
  <rowBreaks count="1" manualBreakCount="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B1:H17"/>
  <sheetViews>
    <sheetView view="pageBreakPreview" zoomScaleNormal="100" zoomScaleSheetLayoutView="100" workbookViewId="0">
      <selection activeCell="G14" sqref="G14"/>
    </sheetView>
  </sheetViews>
  <sheetFormatPr defaultColWidth="8" defaultRowHeight="12" x14ac:dyDescent="0.4"/>
  <cols>
    <col min="1" max="1" width="1.5" style="178" customWidth="1"/>
    <col min="2" max="4" width="2.375" style="178" customWidth="1"/>
    <col min="5" max="5" width="26.5" style="178" customWidth="1"/>
    <col min="6" max="7" width="13.75" style="178" customWidth="1"/>
    <col min="8" max="8" width="31.625" style="178" customWidth="1"/>
    <col min="9" max="9" width="1.5" style="178" customWidth="1"/>
    <col min="10" max="16384" width="8" style="178"/>
  </cols>
  <sheetData>
    <row r="1" spans="2:8" x14ac:dyDescent="0.4">
      <c r="B1" s="3" t="s">
        <v>572</v>
      </c>
      <c r="C1" s="3"/>
      <c r="D1" s="3"/>
      <c r="E1" s="3"/>
      <c r="F1" s="3"/>
      <c r="G1" s="381"/>
      <c r="H1" s="382"/>
    </row>
    <row r="2" spans="2:8" ht="19.5" customHeight="1" x14ac:dyDescent="0.4">
      <c r="B2" s="3"/>
      <c r="C2" s="3"/>
      <c r="D2" s="3"/>
      <c r="E2" s="3"/>
      <c r="F2" s="3"/>
      <c r="G2" s="299" t="s">
        <v>279</v>
      </c>
      <c r="H2" s="300"/>
    </row>
    <row r="3" spans="2:8" x14ac:dyDescent="0.4">
      <c r="B3" s="3"/>
      <c r="C3" s="3"/>
      <c r="D3" s="3"/>
      <c r="E3" s="3"/>
      <c r="F3" s="3"/>
      <c r="G3" s="219"/>
      <c r="H3" s="380"/>
    </row>
    <row r="4" spans="2:8" ht="16.5" x14ac:dyDescent="0.4">
      <c r="B4" s="536" t="s">
        <v>664</v>
      </c>
      <c r="C4" s="536"/>
      <c r="D4" s="536"/>
      <c r="E4" s="536"/>
      <c r="F4" s="536"/>
      <c r="G4" s="536"/>
      <c r="H4" s="536"/>
    </row>
    <row r="5" spans="2:8" x14ac:dyDescent="0.4">
      <c r="B5" s="543" t="s">
        <v>659</v>
      </c>
      <c r="C5" s="543"/>
      <c r="D5" s="543"/>
      <c r="E5" s="543"/>
      <c r="F5" s="543"/>
      <c r="G5" s="543"/>
      <c r="H5" s="543"/>
    </row>
    <row r="6" spans="2:8" ht="26.45" customHeight="1" x14ac:dyDescent="0.4">
      <c r="B6" s="544" t="s">
        <v>251</v>
      </c>
      <c r="C6" s="544"/>
      <c r="D6" s="544"/>
      <c r="E6" s="544"/>
      <c r="F6" s="267" t="s">
        <v>252</v>
      </c>
      <c r="G6" s="537" t="s">
        <v>384</v>
      </c>
      <c r="H6" s="539"/>
    </row>
    <row r="7" spans="2:8" ht="14.1" customHeight="1" x14ac:dyDescent="0.4">
      <c r="B7" s="395" t="s">
        <v>573</v>
      </c>
      <c r="C7" s="396"/>
      <c r="D7" s="396"/>
      <c r="E7" s="397"/>
      <c r="F7" s="301">
        <f>SUM(F8:F10)</f>
        <v>0</v>
      </c>
      <c r="G7" s="545"/>
      <c r="H7" s="546"/>
    </row>
    <row r="8" spans="2:8" ht="14.1" customHeight="1" x14ac:dyDescent="0.4">
      <c r="B8" s="405"/>
      <c r="C8" s="471" t="s">
        <v>468</v>
      </c>
      <c r="D8" s="468"/>
      <c r="E8" s="421"/>
      <c r="F8" s="383"/>
      <c r="G8" s="541"/>
      <c r="H8" s="542"/>
    </row>
    <row r="9" spans="2:8" ht="14.1" customHeight="1" x14ac:dyDescent="0.4">
      <c r="B9" s="402"/>
      <c r="C9" s="471" t="s">
        <v>468</v>
      </c>
      <c r="D9" s="472"/>
      <c r="E9" s="469"/>
      <c r="F9" s="384"/>
      <c r="G9" s="547"/>
      <c r="H9" s="548"/>
    </row>
    <row r="10" spans="2:8" ht="14.1" customHeight="1" thickBot="1" x14ac:dyDescent="0.45">
      <c r="B10" s="403"/>
      <c r="C10" s="473" t="s">
        <v>468</v>
      </c>
      <c r="D10" s="474"/>
      <c r="E10" s="470"/>
      <c r="F10" s="385"/>
      <c r="G10" s="565"/>
      <c r="H10" s="566"/>
    </row>
    <row r="11" spans="2:8" ht="14.1" customHeight="1" thickBot="1" x14ac:dyDescent="0.45">
      <c r="B11" s="303" t="s">
        <v>665</v>
      </c>
      <c r="C11" s="304"/>
      <c r="D11" s="304"/>
      <c r="E11" s="305"/>
      <c r="F11" s="306">
        <f>F7</f>
        <v>0</v>
      </c>
      <c r="G11" s="561"/>
      <c r="H11" s="562"/>
    </row>
    <row r="12" spans="2:8" s="309" customFormat="1" x14ac:dyDescent="0.4">
      <c r="B12" s="209"/>
      <c r="C12" s="209"/>
      <c r="D12" s="209"/>
      <c r="E12" s="209"/>
      <c r="F12" s="307"/>
      <c r="G12" s="307"/>
      <c r="H12" s="308"/>
    </row>
    <row r="13" spans="2:8" x14ac:dyDescent="0.4">
      <c r="B13" s="178" t="s">
        <v>387</v>
      </c>
    </row>
    <row r="14" spans="2:8" x14ac:dyDescent="0.4">
      <c r="B14" s="178" t="s">
        <v>638</v>
      </c>
    </row>
    <row r="15" spans="2:8" x14ac:dyDescent="0.4">
      <c r="B15" s="178" t="s">
        <v>505</v>
      </c>
    </row>
    <row r="16" spans="2:8" x14ac:dyDescent="0.4">
      <c r="B16" s="178" t="s">
        <v>388</v>
      </c>
    </row>
    <row r="17" spans="2:2" x14ac:dyDescent="0.4">
      <c r="B17" s="178" t="s">
        <v>506</v>
      </c>
    </row>
  </sheetData>
  <mergeCells count="9">
    <mergeCell ref="G8:H8"/>
    <mergeCell ref="G9:H9"/>
    <mergeCell ref="G10:H10"/>
    <mergeCell ref="G11:H11"/>
    <mergeCell ref="B4:H4"/>
    <mergeCell ref="B5:H5"/>
    <mergeCell ref="B6:E6"/>
    <mergeCell ref="G6:H6"/>
    <mergeCell ref="G7:H7"/>
  </mergeCells>
  <phoneticPr fontId="3"/>
  <printOptions horizontalCentered="1"/>
  <pageMargins left="0.25" right="0.25" top="0.75" bottom="0.75" header="0.3" footer="0.3"/>
  <pageSetup paperSize="9" scale="93" orientation="portrait" cellComments="asDisplayed"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pageSetUpPr fitToPage="1"/>
  </sheetPr>
  <dimension ref="B1:H99"/>
  <sheetViews>
    <sheetView tabSelected="1" view="pageBreakPreview" zoomScale="80" zoomScaleNormal="100" zoomScaleSheetLayoutView="80" workbookViewId="0">
      <selection activeCell="C12" sqref="C12"/>
    </sheetView>
  </sheetViews>
  <sheetFormatPr defaultColWidth="8" defaultRowHeight="12" x14ac:dyDescent="0.4"/>
  <cols>
    <col min="1" max="1" width="1.5" style="285" customWidth="1"/>
    <col min="2" max="3" width="2.375" style="285" customWidth="1"/>
    <col min="4" max="4" width="29.25" style="285" customWidth="1"/>
    <col min="5" max="5" width="14.625" style="285" customWidth="1"/>
    <col min="6" max="6" width="18.75" style="285" customWidth="1"/>
    <col min="7" max="8" width="14.875" style="285" customWidth="1"/>
    <col min="9" max="9" width="1.5" style="285" customWidth="1"/>
    <col min="10" max="16384" width="8" style="285"/>
  </cols>
  <sheetData>
    <row r="1" spans="2:8" s="178" customFormat="1" x14ac:dyDescent="0.4">
      <c r="B1" s="3" t="s">
        <v>508</v>
      </c>
      <c r="C1" s="3"/>
      <c r="D1" s="3"/>
      <c r="E1" s="3"/>
      <c r="F1" s="3"/>
      <c r="G1" s="381"/>
      <c r="H1" s="382"/>
    </row>
    <row r="2" spans="2:8" s="178" customFormat="1" ht="19.5" customHeight="1" x14ac:dyDescent="0.4">
      <c r="B2" s="3"/>
      <c r="C2" s="3"/>
      <c r="D2" s="3"/>
      <c r="E2" s="3"/>
      <c r="F2" s="3"/>
      <c r="G2" s="299" t="s">
        <v>279</v>
      </c>
      <c r="H2" s="300"/>
    </row>
    <row r="3" spans="2:8" s="178" customFormat="1" x14ac:dyDescent="0.4">
      <c r="B3" s="3"/>
      <c r="C3" s="3"/>
      <c r="D3" s="3"/>
      <c r="E3" s="3"/>
      <c r="F3" s="3"/>
      <c r="G3" s="219"/>
      <c r="H3" s="380"/>
    </row>
    <row r="4" spans="2:8" ht="16.5" x14ac:dyDescent="0.4">
      <c r="B4" s="577" t="s">
        <v>509</v>
      </c>
      <c r="C4" s="577"/>
      <c r="D4" s="577"/>
      <c r="E4" s="577"/>
      <c r="F4" s="577"/>
      <c r="G4" s="577"/>
      <c r="H4" s="577"/>
    </row>
    <row r="5" spans="2:8" ht="14.1" customHeight="1" x14ac:dyDescent="0.4">
      <c r="H5" s="310" t="s">
        <v>390</v>
      </c>
    </row>
    <row r="6" spans="2:8" ht="14.1" customHeight="1" x14ac:dyDescent="0.4">
      <c r="B6" s="311"/>
      <c r="C6" s="312"/>
      <c r="D6" s="313"/>
      <c r="E6" s="314" t="s">
        <v>391</v>
      </c>
      <c r="F6" s="314" t="s">
        <v>392</v>
      </c>
      <c r="G6" s="578" t="s">
        <v>384</v>
      </c>
      <c r="H6" s="578"/>
    </row>
    <row r="7" spans="2:8" ht="14.1" customHeight="1" x14ac:dyDescent="0.4">
      <c r="B7" s="430" t="s">
        <v>517</v>
      </c>
      <c r="C7" s="431"/>
      <c r="D7" s="431"/>
      <c r="E7" s="451">
        <f>SUM(E8,E11,E14,E17,E20,E23,E26,E29,E32,E35,E38,E41)</f>
        <v>0</v>
      </c>
      <c r="F7" s="451">
        <f>SUM(F8,F11,F14,F17,F20,F23,F26,F29,F32,F35,F38,F41)</f>
        <v>0</v>
      </c>
      <c r="G7" s="583"/>
      <c r="H7" s="584"/>
    </row>
    <row r="8" spans="2:8" s="298" customFormat="1" ht="14.1" customHeight="1" x14ac:dyDescent="0.4">
      <c r="B8" s="432"/>
      <c r="C8" s="441" t="s">
        <v>518</v>
      </c>
      <c r="D8" s="447"/>
      <c r="E8" s="315">
        <f>SUM(E9:E10)</f>
        <v>0</v>
      </c>
      <c r="F8" s="315">
        <f>SUM(F9:F10)</f>
        <v>0</v>
      </c>
      <c r="G8" s="579"/>
      <c r="H8" s="580"/>
    </row>
    <row r="9" spans="2:8" s="298" customFormat="1" ht="14.1" customHeight="1" x14ac:dyDescent="0.4">
      <c r="B9" s="433"/>
      <c r="C9" s="442"/>
      <c r="D9" s="316" t="s">
        <v>393</v>
      </c>
      <c r="E9" s="317"/>
      <c r="F9" s="317"/>
      <c r="G9" s="581"/>
      <c r="H9" s="582"/>
    </row>
    <row r="10" spans="2:8" s="298" customFormat="1" ht="14.1" customHeight="1" x14ac:dyDescent="0.4">
      <c r="B10" s="433"/>
      <c r="C10" s="443"/>
      <c r="D10" s="318" t="s">
        <v>393</v>
      </c>
      <c r="E10" s="319"/>
      <c r="F10" s="319"/>
      <c r="G10" s="575"/>
      <c r="H10" s="576"/>
    </row>
    <row r="11" spans="2:8" s="298" customFormat="1" ht="14.1" customHeight="1" x14ac:dyDescent="0.4">
      <c r="B11" s="434"/>
      <c r="C11" s="444" t="s">
        <v>666</v>
      </c>
      <c r="D11" s="447"/>
      <c r="E11" s="315">
        <f>SUM(E12:E13)</f>
        <v>0</v>
      </c>
      <c r="F11" s="315">
        <f>SUM(F12:F13)</f>
        <v>0</v>
      </c>
      <c r="G11" s="579"/>
      <c r="H11" s="580"/>
    </row>
    <row r="12" spans="2:8" s="298" customFormat="1" ht="14.1" customHeight="1" x14ac:dyDescent="0.4">
      <c r="B12" s="433"/>
      <c r="C12" s="442"/>
      <c r="D12" s="316" t="s">
        <v>393</v>
      </c>
      <c r="E12" s="317"/>
      <c r="F12" s="317"/>
      <c r="G12" s="581"/>
      <c r="H12" s="582"/>
    </row>
    <row r="13" spans="2:8" s="298" customFormat="1" ht="14.1" customHeight="1" x14ac:dyDescent="0.4">
      <c r="B13" s="435"/>
      <c r="C13" s="445"/>
      <c r="D13" s="318" t="s">
        <v>393</v>
      </c>
      <c r="E13" s="319"/>
      <c r="F13" s="319"/>
      <c r="G13" s="575"/>
      <c r="H13" s="576"/>
    </row>
    <row r="14" spans="2:8" s="298" customFormat="1" ht="14.1" customHeight="1" x14ac:dyDescent="0.4">
      <c r="B14" s="434"/>
      <c r="C14" s="444" t="s">
        <v>519</v>
      </c>
      <c r="D14" s="447"/>
      <c r="E14" s="315">
        <f>SUM(E15:E16)</f>
        <v>0</v>
      </c>
      <c r="F14" s="315">
        <f>SUM(F15:F16)</f>
        <v>0</v>
      </c>
      <c r="G14" s="579"/>
      <c r="H14" s="580"/>
    </row>
    <row r="15" spans="2:8" s="298" customFormat="1" ht="14.1" customHeight="1" x14ac:dyDescent="0.4">
      <c r="B15" s="433"/>
      <c r="C15" s="442"/>
      <c r="D15" s="316" t="s">
        <v>393</v>
      </c>
      <c r="E15" s="317"/>
      <c r="F15" s="317"/>
      <c r="G15" s="581"/>
      <c r="H15" s="582"/>
    </row>
    <row r="16" spans="2:8" s="298" customFormat="1" ht="14.1" customHeight="1" x14ac:dyDescent="0.4">
      <c r="B16" s="435"/>
      <c r="C16" s="445"/>
      <c r="D16" s="318" t="s">
        <v>393</v>
      </c>
      <c r="E16" s="319"/>
      <c r="F16" s="319"/>
      <c r="G16" s="575"/>
      <c r="H16" s="576"/>
    </row>
    <row r="17" spans="2:8" s="298" customFormat="1" ht="14.1" customHeight="1" x14ac:dyDescent="0.4">
      <c r="B17" s="434"/>
      <c r="C17" s="444" t="s">
        <v>520</v>
      </c>
      <c r="D17" s="448"/>
      <c r="E17" s="315">
        <f>SUM(E18:E19)</f>
        <v>0</v>
      </c>
      <c r="F17" s="315">
        <f>SUM(F18:F19)</f>
        <v>0</v>
      </c>
      <c r="G17" s="579"/>
      <c r="H17" s="580"/>
    </row>
    <row r="18" spans="2:8" s="298" customFormat="1" ht="14.1" customHeight="1" x14ac:dyDescent="0.4">
      <c r="B18" s="433"/>
      <c r="C18" s="442"/>
      <c r="D18" s="316" t="s">
        <v>393</v>
      </c>
      <c r="E18" s="317"/>
      <c r="F18" s="317"/>
      <c r="G18" s="581"/>
      <c r="H18" s="582"/>
    </row>
    <row r="19" spans="2:8" s="298" customFormat="1" ht="14.1" customHeight="1" x14ac:dyDescent="0.4">
      <c r="B19" s="433"/>
      <c r="C19" s="443"/>
      <c r="D19" s="318" t="s">
        <v>393</v>
      </c>
      <c r="E19" s="319"/>
      <c r="F19" s="319"/>
      <c r="G19" s="575"/>
      <c r="H19" s="576"/>
    </row>
    <row r="20" spans="2:8" s="298" customFormat="1" ht="14.1" customHeight="1" x14ac:dyDescent="0.4">
      <c r="B20" s="434"/>
      <c r="C20" s="444" t="s">
        <v>521</v>
      </c>
      <c r="D20" s="448"/>
      <c r="E20" s="315">
        <f>SUM(E21:E22)</f>
        <v>0</v>
      </c>
      <c r="F20" s="315">
        <f>SUM(F21:F22)</f>
        <v>0</v>
      </c>
      <c r="G20" s="579"/>
      <c r="H20" s="580"/>
    </row>
    <row r="21" spans="2:8" s="298" customFormat="1" ht="14.1" customHeight="1" x14ac:dyDescent="0.4">
      <c r="B21" s="433"/>
      <c r="C21" s="442"/>
      <c r="D21" s="316" t="s">
        <v>393</v>
      </c>
      <c r="E21" s="317"/>
      <c r="F21" s="317"/>
      <c r="G21" s="581"/>
      <c r="H21" s="582"/>
    </row>
    <row r="22" spans="2:8" s="298" customFormat="1" ht="14.1" customHeight="1" x14ac:dyDescent="0.4">
      <c r="B22" s="433"/>
      <c r="C22" s="443"/>
      <c r="D22" s="318" t="s">
        <v>393</v>
      </c>
      <c r="E22" s="319"/>
      <c r="F22" s="319"/>
      <c r="G22" s="575"/>
      <c r="H22" s="576"/>
    </row>
    <row r="23" spans="2:8" s="298" customFormat="1" ht="14.1" customHeight="1" x14ac:dyDescent="0.4">
      <c r="B23" s="434"/>
      <c r="C23" s="444" t="s">
        <v>522</v>
      </c>
      <c r="D23" s="448"/>
      <c r="E23" s="315">
        <f>SUM(E24:E25)</f>
        <v>0</v>
      </c>
      <c r="F23" s="315">
        <f>SUM(F24:F25)</f>
        <v>0</v>
      </c>
      <c r="G23" s="579"/>
      <c r="H23" s="580"/>
    </row>
    <row r="24" spans="2:8" s="298" customFormat="1" ht="14.1" customHeight="1" x14ac:dyDescent="0.4">
      <c r="B24" s="433"/>
      <c r="C24" s="442"/>
      <c r="D24" s="316" t="s">
        <v>393</v>
      </c>
      <c r="E24" s="317"/>
      <c r="F24" s="317"/>
      <c r="G24" s="581"/>
      <c r="H24" s="582"/>
    </row>
    <row r="25" spans="2:8" s="298" customFormat="1" ht="14.1" customHeight="1" x14ac:dyDescent="0.4">
      <c r="B25" s="433"/>
      <c r="C25" s="443"/>
      <c r="D25" s="318" t="s">
        <v>393</v>
      </c>
      <c r="E25" s="319"/>
      <c r="F25" s="319"/>
      <c r="G25" s="575"/>
      <c r="H25" s="576"/>
    </row>
    <row r="26" spans="2:8" s="298" customFormat="1" ht="14.1" customHeight="1" x14ac:dyDescent="0.4">
      <c r="B26" s="434"/>
      <c r="C26" s="444" t="s">
        <v>523</v>
      </c>
      <c r="D26" s="448"/>
      <c r="E26" s="315">
        <f>SUM(E27:E28)</f>
        <v>0</v>
      </c>
      <c r="F26" s="315">
        <f>SUM(F27:F28)</f>
        <v>0</v>
      </c>
      <c r="G26" s="579"/>
      <c r="H26" s="580"/>
    </row>
    <row r="27" spans="2:8" s="298" customFormat="1" ht="14.1" customHeight="1" x14ac:dyDescent="0.4">
      <c r="B27" s="433"/>
      <c r="C27" s="442"/>
      <c r="D27" s="316" t="s">
        <v>393</v>
      </c>
      <c r="E27" s="317"/>
      <c r="F27" s="317"/>
      <c r="G27" s="581"/>
      <c r="H27" s="582"/>
    </row>
    <row r="28" spans="2:8" s="298" customFormat="1" ht="14.1" customHeight="1" x14ac:dyDescent="0.4">
      <c r="B28" s="433"/>
      <c r="C28" s="443"/>
      <c r="D28" s="318" t="s">
        <v>393</v>
      </c>
      <c r="E28" s="319"/>
      <c r="F28" s="319"/>
      <c r="G28" s="575"/>
      <c r="H28" s="576"/>
    </row>
    <row r="29" spans="2:8" s="298" customFormat="1" ht="14.1" customHeight="1" x14ac:dyDescent="0.4">
      <c r="B29" s="434"/>
      <c r="C29" s="444" t="s">
        <v>524</v>
      </c>
      <c r="D29" s="448"/>
      <c r="E29" s="315">
        <f>SUM(E30:E31)</f>
        <v>0</v>
      </c>
      <c r="F29" s="315">
        <f>SUM(F30:F31)</f>
        <v>0</v>
      </c>
      <c r="G29" s="579"/>
      <c r="H29" s="580"/>
    </row>
    <row r="30" spans="2:8" ht="14.1" customHeight="1" x14ac:dyDescent="0.4">
      <c r="B30" s="433"/>
      <c r="C30" s="442"/>
      <c r="D30" s="316" t="s">
        <v>393</v>
      </c>
      <c r="E30" s="317"/>
      <c r="F30" s="317"/>
      <c r="G30" s="581"/>
      <c r="H30" s="582"/>
    </row>
    <row r="31" spans="2:8" ht="14.1" customHeight="1" x14ac:dyDescent="0.4">
      <c r="B31" s="433"/>
      <c r="C31" s="442"/>
      <c r="D31" s="322" t="s">
        <v>393</v>
      </c>
      <c r="E31" s="323"/>
      <c r="F31" s="323"/>
      <c r="G31" s="585"/>
      <c r="H31" s="586"/>
    </row>
    <row r="32" spans="2:8" s="298" customFormat="1" ht="14.1" customHeight="1" x14ac:dyDescent="0.4">
      <c r="B32" s="434"/>
      <c r="C32" s="444" t="s">
        <v>525</v>
      </c>
      <c r="D32" s="448"/>
      <c r="E32" s="315">
        <f>SUM(E33:E34)</f>
        <v>0</v>
      </c>
      <c r="F32" s="315">
        <f>SUM(F33:F34)</f>
        <v>0</v>
      </c>
      <c r="G32" s="579"/>
      <c r="H32" s="580"/>
    </row>
    <row r="33" spans="2:8" ht="14.1" customHeight="1" x14ac:dyDescent="0.4">
      <c r="B33" s="433"/>
      <c r="C33" s="442"/>
      <c r="D33" s="316" t="s">
        <v>393</v>
      </c>
      <c r="E33" s="317"/>
      <c r="F33" s="317"/>
      <c r="G33" s="581"/>
      <c r="H33" s="582"/>
    </row>
    <row r="34" spans="2:8" ht="14.1" customHeight="1" x14ac:dyDescent="0.4">
      <c r="B34" s="433"/>
      <c r="C34" s="442"/>
      <c r="D34" s="322" t="s">
        <v>393</v>
      </c>
      <c r="E34" s="323"/>
      <c r="F34" s="323"/>
      <c r="G34" s="585"/>
      <c r="H34" s="586"/>
    </row>
    <row r="35" spans="2:8" s="298" customFormat="1" ht="14.1" customHeight="1" x14ac:dyDescent="0.4">
      <c r="B35" s="434"/>
      <c r="C35" s="444" t="s">
        <v>526</v>
      </c>
      <c r="D35" s="449" t="s">
        <v>527</v>
      </c>
      <c r="E35" s="315">
        <f>SUM(E36:E37)</f>
        <v>0</v>
      </c>
      <c r="F35" s="315">
        <f>SUM(F36:F37)</f>
        <v>0</v>
      </c>
      <c r="G35" s="579"/>
      <c r="H35" s="580"/>
    </row>
    <row r="36" spans="2:8" s="298" customFormat="1" ht="14.1" customHeight="1" x14ac:dyDescent="0.4">
      <c r="B36" s="433"/>
      <c r="C36" s="442"/>
      <c r="D36" s="316" t="s">
        <v>393</v>
      </c>
      <c r="E36" s="317"/>
      <c r="F36" s="317"/>
      <c r="G36" s="581"/>
      <c r="H36" s="582"/>
    </row>
    <row r="37" spans="2:8" s="298" customFormat="1" ht="14.1" customHeight="1" x14ac:dyDescent="0.4">
      <c r="B37" s="433"/>
      <c r="C37" s="443"/>
      <c r="D37" s="318" t="s">
        <v>393</v>
      </c>
      <c r="E37" s="319"/>
      <c r="F37" s="319"/>
      <c r="G37" s="575"/>
      <c r="H37" s="576"/>
    </row>
    <row r="38" spans="2:8" s="298" customFormat="1" ht="14.1" customHeight="1" x14ac:dyDescent="0.4">
      <c r="B38" s="434"/>
      <c r="C38" s="444" t="s">
        <v>545</v>
      </c>
      <c r="D38" s="448"/>
      <c r="E38" s="315">
        <f>SUM(E39:E40)</f>
        <v>0</v>
      </c>
      <c r="F38" s="315">
        <f>SUM(F39:F40)</f>
        <v>0</v>
      </c>
      <c r="G38" s="579"/>
      <c r="H38" s="580"/>
    </row>
    <row r="39" spans="2:8" ht="14.1" customHeight="1" x14ac:dyDescent="0.4">
      <c r="B39" s="433"/>
      <c r="C39" s="442"/>
      <c r="D39" s="316" t="s">
        <v>528</v>
      </c>
      <c r="E39" s="317"/>
      <c r="F39" s="317"/>
      <c r="G39" s="581"/>
      <c r="H39" s="582"/>
    </row>
    <row r="40" spans="2:8" ht="14.1" customHeight="1" x14ac:dyDescent="0.4">
      <c r="B40" s="433"/>
      <c r="C40" s="442"/>
      <c r="D40" s="322" t="s">
        <v>393</v>
      </c>
      <c r="E40" s="323"/>
      <c r="F40" s="323"/>
      <c r="G40" s="585"/>
      <c r="H40" s="586"/>
    </row>
    <row r="41" spans="2:8" s="298" customFormat="1" ht="14.1" customHeight="1" x14ac:dyDescent="0.4">
      <c r="B41" s="436"/>
      <c r="C41" s="446" t="s">
        <v>529</v>
      </c>
      <c r="D41" s="450" t="s">
        <v>530</v>
      </c>
      <c r="E41" s="315">
        <f>SUM(E42:E43)</f>
        <v>0</v>
      </c>
      <c r="F41" s="315">
        <f>SUM(F42:F43)</f>
        <v>0</v>
      </c>
      <c r="G41" s="579"/>
      <c r="H41" s="580"/>
    </row>
    <row r="42" spans="2:8" s="298" customFormat="1" ht="14.1" customHeight="1" x14ac:dyDescent="0.4">
      <c r="B42" s="433"/>
      <c r="C42" s="442"/>
      <c r="D42" s="316" t="s">
        <v>393</v>
      </c>
      <c r="E42" s="317"/>
      <c r="F42" s="317"/>
      <c r="G42" s="581"/>
      <c r="H42" s="582"/>
    </row>
    <row r="43" spans="2:8" s="298" customFormat="1" ht="14.1" customHeight="1" x14ac:dyDescent="0.4">
      <c r="B43" s="433"/>
      <c r="C43" s="443"/>
      <c r="D43" s="318" t="s">
        <v>393</v>
      </c>
      <c r="E43" s="319"/>
      <c r="F43" s="319"/>
      <c r="G43" s="575"/>
      <c r="H43" s="576"/>
    </row>
    <row r="44" spans="2:8" ht="14.1" customHeight="1" x14ac:dyDescent="0.4">
      <c r="B44" s="430" t="s">
        <v>531</v>
      </c>
      <c r="C44" s="438"/>
      <c r="D44" s="439"/>
      <c r="E44" s="452">
        <f>E45</f>
        <v>0</v>
      </c>
      <c r="F44" s="452">
        <f>F45</f>
        <v>0</v>
      </c>
      <c r="G44" s="589" t="s">
        <v>559</v>
      </c>
      <c r="H44" s="590"/>
    </row>
    <row r="45" spans="2:8" s="298" customFormat="1" ht="14.1" customHeight="1" x14ac:dyDescent="0.4">
      <c r="B45" s="434"/>
      <c r="C45" s="444" t="s">
        <v>532</v>
      </c>
      <c r="D45" s="448"/>
      <c r="E45" s="315">
        <f>E46</f>
        <v>0</v>
      </c>
      <c r="F45" s="315">
        <f>SUM(F46:F48)</f>
        <v>0</v>
      </c>
      <c r="G45" s="579" t="s">
        <v>534</v>
      </c>
      <c r="H45" s="580"/>
    </row>
    <row r="46" spans="2:8" s="298" customFormat="1" ht="14.1" customHeight="1" x14ac:dyDescent="0.4">
      <c r="B46" s="433"/>
      <c r="C46" s="442"/>
      <c r="D46" s="316" t="s">
        <v>394</v>
      </c>
      <c r="E46" s="317"/>
      <c r="F46" s="317"/>
      <c r="G46" s="591" t="s">
        <v>533</v>
      </c>
      <c r="H46" s="592"/>
    </row>
    <row r="47" spans="2:8" s="298" customFormat="1" ht="14.1" customHeight="1" x14ac:dyDescent="0.4">
      <c r="B47" s="433"/>
      <c r="C47" s="442"/>
      <c r="D47" s="320" t="s">
        <v>395</v>
      </c>
      <c r="E47" s="321"/>
      <c r="F47" s="321"/>
      <c r="G47" s="593"/>
      <c r="H47" s="594"/>
    </row>
    <row r="48" spans="2:8" s="298" customFormat="1" ht="14.1" customHeight="1" x14ac:dyDescent="0.4">
      <c r="B48" s="437"/>
      <c r="C48" s="443"/>
      <c r="D48" s="318" t="s">
        <v>396</v>
      </c>
      <c r="E48" s="319"/>
      <c r="F48" s="319"/>
      <c r="G48" s="595"/>
      <c r="H48" s="596"/>
    </row>
    <row r="49" spans="2:8" ht="14.1" customHeight="1" x14ac:dyDescent="0.4">
      <c r="B49" s="430" t="s">
        <v>535</v>
      </c>
      <c r="C49" s="438"/>
      <c r="D49" s="439"/>
      <c r="E49" s="452">
        <f>SUM(E50,E53,E56,E59,E62,E65,E68,E71,E74)</f>
        <v>0</v>
      </c>
      <c r="F49" s="452">
        <f>SUM(F50,F53,F56,F59,F62,F65,F68,F71,F74)</f>
        <v>0</v>
      </c>
      <c r="G49" s="589"/>
      <c r="H49" s="590"/>
    </row>
    <row r="50" spans="2:8" s="298" customFormat="1" ht="14.1" customHeight="1" x14ac:dyDescent="0.4">
      <c r="B50" s="432"/>
      <c r="C50" s="441" t="s">
        <v>537</v>
      </c>
      <c r="D50" s="449" t="s">
        <v>538</v>
      </c>
      <c r="E50" s="315">
        <f>SUM(E51:E52)</f>
        <v>0</v>
      </c>
      <c r="F50" s="315">
        <f>SUM(F51:F52)</f>
        <v>0</v>
      </c>
      <c r="G50" s="579"/>
      <c r="H50" s="580"/>
    </row>
    <row r="51" spans="2:8" s="298" customFormat="1" ht="14.1" customHeight="1" x14ac:dyDescent="0.4">
      <c r="B51" s="433"/>
      <c r="C51" s="442"/>
      <c r="D51" s="316" t="s">
        <v>393</v>
      </c>
      <c r="E51" s="317"/>
      <c r="F51" s="317"/>
      <c r="G51" s="581"/>
      <c r="H51" s="582"/>
    </row>
    <row r="52" spans="2:8" s="298" customFormat="1" ht="14.1" customHeight="1" x14ac:dyDescent="0.4">
      <c r="B52" s="433"/>
      <c r="C52" s="443"/>
      <c r="D52" s="318" t="s">
        <v>393</v>
      </c>
      <c r="E52" s="319"/>
      <c r="F52" s="319"/>
      <c r="G52" s="575"/>
      <c r="H52" s="576"/>
    </row>
    <row r="53" spans="2:8" s="298" customFormat="1" ht="14.1" customHeight="1" x14ac:dyDescent="0.4">
      <c r="B53" s="434"/>
      <c r="C53" s="444" t="s">
        <v>539</v>
      </c>
      <c r="D53" s="447"/>
      <c r="E53" s="315">
        <f>SUM(E54:E55)</f>
        <v>0</v>
      </c>
      <c r="F53" s="315">
        <f>SUM(F54:F55)</f>
        <v>0</v>
      </c>
      <c r="G53" s="579"/>
      <c r="H53" s="580"/>
    </row>
    <row r="54" spans="2:8" s="298" customFormat="1" ht="14.1" customHeight="1" x14ac:dyDescent="0.4">
      <c r="B54" s="433"/>
      <c r="C54" s="442"/>
      <c r="D54" s="316" t="s">
        <v>393</v>
      </c>
      <c r="E54" s="317"/>
      <c r="F54" s="317"/>
      <c r="G54" s="581"/>
      <c r="H54" s="582"/>
    </row>
    <row r="55" spans="2:8" s="298" customFormat="1" ht="14.1" customHeight="1" x14ac:dyDescent="0.4">
      <c r="B55" s="435"/>
      <c r="C55" s="445"/>
      <c r="D55" s="318" t="s">
        <v>393</v>
      </c>
      <c r="E55" s="319"/>
      <c r="F55" s="319"/>
      <c r="G55" s="575"/>
      <c r="H55" s="576"/>
    </row>
    <row r="56" spans="2:8" s="298" customFormat="1" ht="14.1" customHeight="1" x14ac:dyDescent="0.4">
      <c r="B56" s="434"/>
      <c r="C56" s="444" t="s">
        <v>540</v>
      </c>
      <c r="D56" s="447"/>
      <c r="E56" s="315">
        <f>SUM(E57:E58)</f>
        <v>0</v>
      </c>
      <c r="F56" s="315">
        <f>SUM(F57:F58)</f>
        <v>0</v>
      </c>
      <c r="G56" s="579"/>
      <c r="H56" s="580"/>
    </row>
    <row r="57" spans="2:8" s="298" customFormat="1" ht="14.1" customHeight="1" x14ac:dyDescent="0.4">
      <c r="B57" s="433"/>
      <c r="C57" s="442"/>
      <c r="D57" s="316" t="s">
        <v>393</v>
      </c>
      <c r="E57" s="317"/>
      <c r="F57" s="317"/>
      <c r="G57" s="581"/>
      <c r="H57" s="582"/>
    </row>
    <row r="58" spans="2:8" s="298" customFormat="1" ht="14.1" customHeight="1" x14ac:dyDescent="0.4">
      <c r="B58" s="435"/>
      <c r="C58" s="445"/>
      <c r="D58" s="318" t="s">
        <v>393</v>
      </c>
      <c r="E58" s="319"/>
      <c r="F58" s="319"/>
      <c r="G58" s="575"/>
      <c r="H58" s="576"/>
    </row>
    <row r="59" spans="2:8" s="298" customFormat="1" ht="14.1" customHeight="1" x14ac:dyDescent="0.4">
      <c r="B59" s="434"/>
      <c r="C59" s="444" t="s">
        <v>541</v>
      </c>
      <c r="D59" s="448"/>
      <c r="E59" s="315">
        <f>SUM(E60:E61)</f>
        <v>0</v>
      </c>
      <c r="F59" s="315">
        <f>SUM(F60:F61)</f>
        <v>0</v>
      </c>
      <c r="G59" s="579"/>
      <c r="H59" s="580"/>
    </row>
    <row r="60" spans="2:8" s="298" customFormat="1" ht="14.1" customHeight="1" x14ac:dyDescent="0.4">
      <c r="B60" s="433"/>
      <c r="C60" s="442"/>
      <c r="D60" s="316" t="s">
        <v>393</v>
      </c>
      <c r="E60" s="317"/>
      <c r="F60" s="317"/>
      <c r="G60" s="581"/>
      <c r="H60" s="582"/>
    </row>
    <row r="61" spans="2:8" s="298" customFormat="1" ht="14.1" customHeight="1" x14ac:dyDescent="0.4">
      <c r="B61" s="433"/>
      <c r="C61" s="443"/>
      <c r="D61" s="318" t="s">
        <v>393</v>
      </c>
      <c r="E61" s="319"/>
      <c r="F61" s="319"/>
      <c r="G61" s="575"/>
      <c r="H61" s="576"/>
    </row>
    <row r="62" spans="2:8" s="298" customFormat="1" ht="14.1" customHeight="1" x14ac:dyDescent="0.4">
      <c r="B62" s="434"/>
      <c r="C62" s="444" t="s">
        <v>542</v>
      </c>
      <c r="D62" s="448"/>
      <c r="E62" s="315">
        <f>SUM(E63:E64)</f>
        <v>0</v>
      </c>
      <c r="F62" s="315">
        <f>SUM(F63:F64)</f>
        <v>0</v>
      </c>
      <c r="G62" s="579"/>
      <c r="H62" s="580"/>
    </row>
    <row r="63" spans="2:8" s="298" customFormat="1" ht="14.1" customHeight="1" x14ac:dyDescent="0.4">
      <c r="B63" s="433"/>
      <c r="C63" s="442"/>
      <c r="D63" s="316" t="s">
        <v>393</v>
      </c>
      <c r="E63" s="317"/>
      <c r="F63" s="317"/>
      <c r="G63" s="581"/>
      <c r="H63" s="582"/>
    </row>
    <row r="64" spans="2:8" s="298" customFormat="1" ht="14.1" customHeight="1" x14ac:dyDescent="0.4">
      <c r="B64" s="433"/>
      <c r="C64" s="443"/>
      <c r="D64" s="318" t="s">
        <v>393</v>
      </c>
      <c r="E64" s="319"/>
      <c r="F64" s="319"/>
      <c r="G64" s="575"/>
      <c r="H64" s="576"/>
    </row>
    <row r="65" spans="2:8" s="298" customFormat="1" ht="14.1" customHeight="1" x14ac:dyDescent="0.4">
      <c r="B65" s="434"/>
      <c r="C65" s="444" t="s">
        <v>543</v>
      </c>
      <c r="D65" s="448"/>
      <c r="E65" s="315">
        <f>SUM(E66:E67)</f>
        <v>0</v>
      </c>
      <c r="F65" s="315">
        <f>SUM(F66:F67)</f>
        <v>0</v>
      </c>
      <c r="G65" s="579"/>
      <c r="H65" s="580"/>
    </row>
    <row r="66" spans="2:8" s="298" customFormat="1" ht="14.1" customHeight="1" x14ac:dyDescent="0.4">
      <c r="B66" s="433"/>
      <c r="C66" s="442"/>
      <c r="D66" s="316" t="s">
        <v>393</v>
      </c>
      <c r="E66" s="317"/>
      <c r="F66" s="317"/>
      <c r="G66" s="581"/>
      <c r="H66" s="582"/>
    </row>
    <row r="67" spans="2:8" s="298" customFormat="1" ht="14.1" customHeight="1" x14ac:dyDescent="0.4">
      <c r="B67" s="433"/>
      <c r="C67" s="443"/>
      <c r="D67" s="318" t="s">
        <v>393</v>
      </c>
      <c r="E67" s="319"/>
      <c r="F67" s="319"/>
      <c r="G67" s="575"/>
      <c r="H67" s="576"/>
    </row>
    <row r="68" spans="2:8" s="298" customFormat="1" ht="14.1" customHeight="1" x14ac:dyDescent="0.4">
      <c r="B68" s="434"/>
      <c r="C68" s="444" t="s">
        <v>544</v>
      </c>
      <c r="D68" s="448"/>
      <c r="E68" s="315">
        <f>SUM(E69:E70)</f>
        <v>0</v>
      </c>
      <c r="F68" s="315">
        <f>SUM(F69:F70)</f>
        <v>0</v>
      </c>
      <c r="G68" s="579"/>
      <c r="H68" s="580"/>
    </row>
    <row r="69" spans="2:8" s="298" customFormat="1" ht="14.1" customHeight="1" x14ac:dyDescent="0.4">
      <c r="B69" s="433"/>
      <c r="C69" s="442"/>
      <c r="D69" s="316" t="s">
        <v>393</v>
      </c>
      <c r="E69" s="317"/>
      <c r="F69" s="317"/>
      <c r="G69" s="581"/>
      <c r="H69" s="582"/>
    </row>
    <row r="70" spans="2:8" s="298" customFormat="1" ht="14.1" customHeight="1" x14ac:dyDescent="0.4">
      <c r="B70" s="433"/>
      <c r="C70" s="443"/>
      <c r="D70" s="318" t="s">
        <v>393</v>
      </c>
      <c r="E70" s="319"/>
      <c r="F70" s="319"/>
      <c r="G70" s="575"/>
      <c r="H70" s="576"/>
    </row>
    <row r="71" spans="2:8" s="298" customFormat="1" ht="14.1" customHeight="1" x14ac:dyDescent="0.4">
      <c r="B71" s="434"/>
      <c r="C71" s="444" t="s">
        <v>546</v>
      </c>
      <c r="D71" s="448"/>
      <c r="E71" s="315">
        <f>SUM(E72:E73)</f>
        <v>0</v>
      </c>
      <c r="F71" s="315">
        <f>SUM(F72:F73)</f>
        <v>0</v>
      </c>
      <c r="G71" s="579"/>
      <c r="H71" s="580"/>
    </row>
    <row r="72" spans="2:8" ht="14.1" customHeight="1" x14ac:dyDescent="0.4">
      <c r="B72" s="433"/>
      <c r="C72" s="442"/>
      <c r="D72" s="316" t="s">
        <v>549</v>
      </c>
      <c r="E72" s="317"/>
      <c r="F72" s="317"/>
      <c r="G72" s="581"/>
      <c r="H72" s="582"/>
    </row>
    <row r="73" spans="2:8" ht="14.1" customHeight="1" x14ac:dyDescent="0.4">
      <c r="B73" s="433"/>
      <c r="C73" s="442"/>
      <c r="D73" s="322" t="s">
        <v>393</v>
      </c>
      <c r="E73" s="323"/>
      <c r="F73" s="323"/>
      <c r="G73" s="585"/>
      <c r="H73" s="586"/>
    </row>
    <row r="74" spans="2:8" s="298" customFormat="1" ht="14.1" customHeight="1" x14ac:dyDescent="0.4">
      <c r="B74" s="434"/>
      <c r="C74" s="444" t="s">
        <v>547</v>
      </c>
      <c r="D74" s="449" t="s">
        <v>548</v>
      </c>
      <c r="E74" s="315">
        <f>SUM(E75:E76)</f>
        <v>0</v>
      </c>
      <c r="F74" s="315">
        <f>SUM(F75:F76)</f>
        <v>0</v>
      </c>
      <c r="G74" s="579"/>
      <c r="H74" s="580"/>
    </row>
    <row r="75" spans="2:8" ht="14.1" customHeight="1" x14ac:dyDescent="0.4">
      <c r="B75" s="433"/>
      <c r="C75" s="442"/>
      <c r="D75" s="316" t="s">
        <v>393</v>
      </c>
      <c r="E75" s="317"/>
      <c r="F75" s="317"/>
      <c r="G75" s="581"/>
      <c r="H75" s="582"/>
    </row>
    <row r="76" spans="2:8" ht="14.1" customHeight="1" x14ac:dyDescent="0.4">
      <c r="B76" s="433"/>
      <c r="C76" s="443"/>
      <c r="D76" s="318" t="s">
        <v>393</v>
      </c>
      <c r="E76" s="319"/>
      <c r="F76" s="319"/>
      <c r="G76" s="575"/>
      <c r="H76" s="576"/>
    </row>
    <row r="77" spans="2:8" ht="14.1" customHeight="1" x14ac:dyDescent="0.4">
      <c r="B77" s="430" t="s">
        <v>561</v>
      </c>
      <c r="C77" s="438"/>
      <c r="D77" s="440"/>
      <c r="E77" s="453">
        <f>SUM(E78,E81,E84,E87)</f>
        <v>0</v>
      </c>
      <c r="F77" s="453">
        <f>SUM(F78,F81,F84,F87)</f>
        <v>0</v>
      </c>
      <c r="G77" s="597"/>
      <c r="H77" s="598"/>
    </row>
    <row r="78" spans="2:8" s="298" customFormat="1" ht="14.1" customHeight="1" x14ac:dyDescent="0.4">
      <c r="B78" s="432"/>
      <c r="C78" s="441" t="s">
        <v>551</v>
      </c>
      <c r="D78" s="449" t="s">
        <v>550</v>
      </c>
      <c r="E78" s="315">
        <f>SUM(E79:E80)</f>
        <v>0</v>
      </c>
      <c r="F78" s="315">
        <f>SUM(F79:F80)</f>
        <v>0</v>
      </c>
      <c r="G78" s="579"/>
      <c r="H78" s="580"/>
    </row>
    <row r="79" spans="2:8" s="298" customFormat="1" ht="14.1" customHeight="1" x14ac:dyDescent="0.4">
      <c r="B79" s="433"/>
      <c r="C79" s="442"/>
      <c r="D79" s="316" t="s">
        <v>393</v>
      </c>
      <c r="E79" s="317"/>
      <c r="F79" s="317"/>
      <c r="G79" s="581"/>
      <c r="H79" s="582"/>
    </row>
    <row r="80" spans="2:8" s="298" customFormat="1" ht="14.1" customHeight="1" x14ac:dyDescent="0.4">
      <c r="B80" s="433"/>
      <c r="C80" s="443"/>
      <c r="D80" s="318" t="s">
        <v>393</v>
      </c>
      <c r="E80" s="319"/>
      <c r="F80" s="319"/>
      <c r="G80" s="575"/>
      <c r="H80" s="576"/>
    </row>
    <row r="81" spans="2:8" s="298" customFormat="1" ht="14.1" customHeight="1" x14ac:dyDescent="0.4">
      <c r="B81" s="434"/>
      <c r="C81" s="444" t="s">
        <v>552</v>
      </c>
      <c r="D81" s="449" t="s">
        <v>553</v>
      </c>
      <c r="E81" s="315">
        <f>SUM(E82:E83)</f>
        <v>0</v>
      </c>
      <c r="F81" s="315">
        <f>SUM(F82:F83)</f>
        <v>0</v>
      </c>
      <c r="G81" s="579"/>
      <c r="H81" s="580"/>
    </row>
    <row r="82" spans="2:8" s="298" customFormat="1" ht="14.1" customHeight="1" x14ac:dyDescent="0.4">
      <c r="B82" s="433"/>
      <c r="C82" s="442"/>
      <c r="D82" s="316" t="s">
        <v>393</v>
      </c>
      <c r="E82" s="317"/>
      <c r="F82" s="317"/>
      <c r="G82" s="581"/>
      <c r="H82" s="582"/>
    </row>
    <row r="83" spans="2:8" s="298" customFormat="1" ht="14.1" customHeight="1" x14ac:dyDescent="0.4">
      <c r="B83" s="435"/>
      <c r="C83" s="445"/>
      <c r="D83" s="318" t="s">
        <v>393</v>
      </c>
      <c r="E83" s="319"/>
      <c r="F83" s="319"/>
      <c r="G83" s="575"/>
      <c r="H83" s="576"/>
    </row>
    <row r="84" spans="2:8" s="298" customFormat="1" ht="14.1" customHeight="1" x14ac:dyDescent="0.4">
      <c r="B84" s="434"/>
      <c r="C84" s="444" t="s">
        <v>554</v>
      </c>
      <c r="D84" s="447" t="s">
        <v>555</v>
      </c>
      <c r="E84" s="315">
        <f>SUM(E85:E86)</f>
        <v>0</v>
      </c>
      <c r="F84" s="315">
        <f>SUM(F85:F86)</f>
        <v>0</v>
      </c>
      <c r="G84" s="579"/>
      <c r="H84" s="580"/>
    </row>
    <row r="85" spans="2:8" s="298" customFormat="1" ht="14.1" customHeight="1" x14ac:dyDescent="0.4">
      <c r="B85" s="433"/>
      <c r="C85" s="442"/>
      <c r="D85" s="316" t="s">
        <v>393</v>
      </c>
      <c r="E85" s="317"/>
      <c r="F85" s="317"/>
      <c r="G85" s="581"/>
      <c r="H85" s="582"/>
    </row>
    <row r="86" spans="2:8" s="298" customFormat="1" ht="14.1" customHeight="1" x14ac:dyDescent="0.4">
      <c r="B86" s="435"/>
      <c r="C86" s="445"/>
      <c r="D86" s="318" t="s">
        <v>393</v>
      </c>
      <c r="E86" s="319"/>
      <c r="F86" s="319"/>
      <c r="G86" s="575"/>
      <c r="H86" s="576"/>
    </row>
    <row r="87" spans="2:8" s="298" customFormat="1" ht="14.1" customHeight="1" x14ac:dyDescent="0.4">
      <c r="B87" s="434"/>
      <c r="C87" s="444" t="s">
        <v>556</v>
      </c>
      <c r="D87" s="449" t="s">
        <v>557</v>
      </c>
      <c r="E87" s="315">
        <f>SUM(E88:E89)</f>
        <v>0</v>
      </c>
      <c r="F87" s="315">
        <f>SUM(F88:F89)</f>
        <v>0</v>
      </c>
      <c r="G87" s="579"/>
      <c r="H87" s="580"/>
    </row>
    <row r="88" spans="2:8" s="298" customFormat="1" ht="14.1" customHeight="1" x14ac:dyDescent="0.4">
      <c r="B88" s="433"/>
      <c r="C88" s="442"/>
      <c r="D88" s="316" t="s">
        <v>393</v>
      </c>
      <c r="E88" s="317"/>
      <c r="F88" s="317"/>
      <c r="G88" s="581"/>
      <c r="H88" s="582"/>
    </row>
    <row r="89" spans="2:8" s="298" customFormat="1" ht="14.1" customHeight="1" thickBot="1" x14ac:dyDescent="0.45">
      <c r="B89" s="433"/>
      <c r="C89" s="443"/>
      <c r="D89" s="318" t="s">
        <v>393</v>
      </c>
      <c r="E89" s="319"/>
      <c r="F89" s="319"/>
      <c r="G89" s="575"/>
      <c r="H89" s="576"/>
    </row>
    <row r="90" spans="2:8" ht="14.1" customHeight="1" thickBot="1" x14ac:dyDescent="0.45">
      <c r="B90" s="324" t="s">
        <v>558</v>
      </c>
      <c r="C90" s="325"/>
      <c r="D90" s="325"/>
      <c r="E90" s="454">
        <f>SUM(E7,E44,E49,E77)</f>
        <v>0</v>
      </c>
      <c r="F90" s="454">
        <f>SUM(F7,F44,F49,F77)</f>
        <v>0</v>
      </c>
      <c r="G90" s="587" t="s">
        <v>560</v>
      </c>
      <c r="H90" s="588"/>
    </row>
    <row r="91" spans="2:8" s="330" customFormat="1" x14ac:dyDescent="0.4">
      <c r="B91" s="326"/>
      <c r="C91" s="326"/>
      <c r="D91" s="326"/>
      <c r="E91" s="327"/>
      <c r="F91" s="327"/>
      <c r="G91" s="328"/>
      <c r="H91" s="329"/>
    </row>
    <row r="92" spans="2:8" s="178" customFormat="1" x14ac:dyDescent="0.4">
      <c r="B92" s="178" t="s">
        <v>397</v>
      </c>
    </row>
    <row r="93" spans="2:8" s="178" customFormat="1" x14ac:dyDescent="0.4">
      <c r="C93" s="178" t="s">
        <v>398</v>
      </c>
    </row>
    <row r="94" spans="2:8" s="178" customFormat="1" x14ac:dyDescent="0.4">
      <c r="B94" s="178" t="s">
        <v>399</v>
      </c>
    </row>
    <row r="95" spans="2:8" s="178" customFormat="1" x14ac:dyDescent="0.4">
      <c r="B95" s="178" t="s">
        <v>639</v>
      </c>
    </row>
    <row r="96" spans="2:8" s="178" customFormat="1" x14ac:dyDescent="0.4">
      <c r="B96" s="178" t="s">
        <v>511</v>
      </c>
    </row>
    <row r="97" spans="2:2" s="178" customFormat="1" x14ac:dyDescent="0.4">
      <c r="B97" s="178" t="s">
        <v>400</v>
      </c>
    </row>
    <row r="98" spans="2:2" x14ac:dyDescent="0.4">
      <c r="B98" s="285" t="s">
        <v>536</v>
      </c>
    </row>
    <row r="99" spans="2:2" x14ac:dyDescent="0.4">
      <c r="B99" s="285" t="s">
        <v>401</v>
      </c>
    </row>
  </sheetData>
  <mergeCells count="84">
    <mergeCell ref="G79:H79"/>
    <mergeCell ref="G80:H80"/>
    <mergeCell ref="G81:H81"/>
    <mergeCell ref="G89:H89"/>
    <mergeCell ref="G83:H83"/>
    <mergeCell ref="G84:H84"/>
    <mergeCell ref="G85:H85"/>
    <mergeCell ref="G86:H86"/>
    <mergeCell ref="G87:H87"/>
    <mergeCell ref="G88:H88"/>
    <mergeCell ref="G74:H74"/>
    <mergeCell ref="G75:H75"/>
    <mergeCell ref="G76:H76"/>
    <mergeCell ref="G77:H77"/>
    <mergeCell ref="G78:H78"/>
    <mergeCell ref="G49:H49"/>
    <mergeCell ref="G66:H66"/>
    <mergeCell ref="G67:H67"/>
    <mergeCell ref="G68:H68"/>
    <mergeCell ref="G42:H42"/>
    <mergeCell ref="G43:H43"/>
    <mergeCell ref="G44:H44"/>
    <mergeCell ref="G46:H48"/>
    <mergeCell ref="G54:H54"/>
    <mergeCell ref="G55:H55"/>
    <mergeCell ref="G56:H56"/>
    <mergeCell ref="G57:H57"/>
    <mergeCell ref="G58:H58"/>
    <mergeCell ref="G59:H59"/>
    <mergeCell ref="G65:H65"/>
    <mergeCell ref="G90:H90"/>
    <mergeCell ref="G50:H50"/>
    <mergeCell ref="G51:H51"/>
    <mergeCell ref="G52:H52"/>
    <mergeCell ref="G53:H53"/>
    <mergeCell ref="G70:H70"/>
    <mergeCell ref="G71:H71"/>
    <mergeCell ref="G60:H60"/>
    <mergeCell ref="G61:H61"/>
    <mergeCell ref="G62:H62"/>
    <mergeCell ref="G63:H63"/>
    <mergeCell ref="G64:H64"/>
    <mergeCell ref="G69:H69"/>
    <mergeCell ref="G82:H82"/>
    <mergeCell ref="G72:H72"/>
    <mergeCell ref="G73:H73"/>
    <mergeCell ref="G36:H36"/>
    <mergeCell ref="G37:H37"/>
    <mergeCell ref="G38:H38"/>
    <mergeCell ref="G39:H39"/>
    <mergeCell ref="G40:H40"/>
    <mergeCell ref="G31:H31"/>
    <mergeCell ref="G32:H32"/>
    <mergeCell ref="G33:H33"/>
    <mergeCell ref="G34:H34"/>
    <mergeCell ref="G35:H35"/>
    <mergeCell ref="G29:H29"/>
    <mergeCell ref="G17:H17"/>
    <mergeCell ref="G18:H18"/>
    <mergeCell ref="G19:H19"/>
    <mergeCell ref="G45:H45"/>
    <mergeCell ref="G23:H23"/>
    <mergeCell ref="G20:H20"/>
    <mergeCell ref="G21:H21"/>
    <mergeCell ref="G22:H22"/>
    <mergeCell ref="G24:H24"/>
    <mergeCell ref="G25:H25"/>
    <mergeCell ref="G26:H26"/>
    <mergeCell ref="G27:H27"/>
    <mergeCell ref="G28:H28"/>
    <mergeCell ref="G41:H41"/>
    <mergeCell ref="G30:H30"/>
    <mergeCell ref="G16:H16"/>
    <mergeCell ref="B4:H4"/>
    <mergeCell ref="G6:H6"/>
    <mergeCell ref="G8:H8"/>
    <mergeCell ref="G9:H9"/>
    <mergeCell ref="G10:H10"/>
    <mergeCell ref="G7:H7"/>
    <mergeCell ref="G11:H11"/>
    <mergeCell ref="G12:H12"/>
    <mergeCell ref="G13:H13"/>
    <mergeCell ref="G14:H14"/>
    <mergeCell ref="G15:H15"/>
  </mergeCells>
  <phoneticPr fontId="3"/>
  <pageMargins left="0.25" right="0.25" top="0.75" bottom="0.75" header="0.3" footer="0.3"/>
  <pageSetup paperSize="9" scale="89" fitToHeight="0" orientation="portrait" horizontalDpi="300" verticalDpi="300" r:id="rId1"/>
  <rowBreaks count="1" manualBreakCount="1">
    <brk id="48"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pageSetUpPr fitToPage="1"/>
  </sheetPr>
  <dimension ref="B1:H78"/>
  <sheetViews>
    <sheetView view="pageBreakPreview" zoomScale="91" zoomScaleNormal="86" zoomScaleSheetLayoutView="91" workbookViewId="0">
      <selection activeCell="B74" sqref="B74"/>
    </sheetView>
  </sheetViews>
  <sheetFormatPr defaultColWidth="9" defaultRowHeight="12" x14ac:dyDescent="0.15"/>
  <cols>
    <col min="1" max="1" width="1.5" style="475" customWidth="1"/>
    <col min="2" max="3" width="2.625" style="475" customWidth="1"/>
    <col min="4" max="4" width="37" style="475" customWidth="1"/>
    <col min="5" max="5" width="13.875" style="475" customWidth="1"/>
    <col min="6" max="6" width="13" style="476" customWidth="1"/>
    <col min="7" max="7" width="20.75" style="475" customWidth="1"/>
    <col min="8" max="8" width="23.75" style="475" customWidth="1"/>
    <col min="9" max="9" width="1.625" style="475" customWidth="1"/>
    <col min="10" max="16384" width="9" style="475"/>
  </cols>
  <sheetData>
    <row r="1" spans="2:8" x14ac:dyDescent="0.15">
      <c r="B1" s="480" t="s">
        <v>574</v>
      </c>
      <c r="C1" s="483"/>
      <c r="D1" s="483"/>
      <c r="E1" s="483"/>
      <c r="F1" s="484"/>
      <c r="G1" s="483"/>
      <c r="H1" s="483"/>
    </row>
    <row r="2" spans="2:8" x14ac:dyDescent="0.15">
      <c r="B2" s="483"/>
      <c r="C2" s="483"/>
      <c r="D2" s="483"/>
      <c r="E2" s="483"/>
      <c r="F2" s="219"/>
      <c r="G2" s="299" t="s">
        <v>279</v>
      </c>
      <c r="H2" s="300"/>
    </row>
    <row r="3" spans="2:8" x14ac:dyDescent="0.15">
      <c r="B3" s="483"/>
      <c r="C3" s="483"/>
      <c r="D3" s="483"/>
      <c r="E3" s="483"/>
      <c r="F3" s="484"/>
      <c r="G3" s="483"/>
      <c r="H3" s="483"/>
    </row>
    <row r="4" spans="2:8" ht="16.5" x14ac:dyDescent="0.15">
      <c r="B4" s="600" t="s">
        <v>575</v>
      </c>
      <c r="C4" s="600"/>
      <c r="D4" s="600"/>
      <c r="E4" s="600"/>
      <c r="F4" s="600"/>
      <c r="G4" s="600"/>
      <c r="H4" s="600"/>
    </row>
    <row r="5" spans="2:8" x14ac:dyDescent="0.15">
      <c r="B5" s="483"/>
      <c r="C5" s="483"/>
      <c r="D5" s="483"/>
      <c r="E5" s="483"/>
      <c r="F5" s="484"/>
      <c r="G5" s="483"/>
      <c r="H5" s="483"/>
    </row>
    <row r="6" spans="2:8" x14ac:dyDescent="0.15">
      <c r="B6" s="483" t="s">
        <v>576</v>
      </c>
      <c r="C6" s="483"/>
      <c r="D6" s="483"/>
      <c r="E6" s="483"/>
      <c r="F6" s="484"/>
      <c r="G6" s="483"/>
      <c r="H6" s="483"/>
    </row>
    <row r="7" spans="2:8" x14ac:dyDescent="0.15">
      <c r="B7" s="483"/>
      <c r="C7" s="483" t="s">
        <v>614</v>
      </c>
      <c r="D7" s="483"/>
      <c r="E7" s="483"/>
      <c r="F7" s="484"/>
      <c r="G7" s="483"/>
      <c r="H7" s="485" t="s">
        <v>637</v>
      </c>
    </row>
    <row r="8" spans="2:8" x14ac:dyDescent="0.15">
      <c r="B8" s="483"/>
      <c r="C8" s="483"/>
      <c r="D8" s="486" t="s">
        <v>577</v>
      </c>
      <c r="E8" s="487" t="s">
        <v>582</v>
      </c>
      <c r="F8" s="487" t="s">
        <v>578</v>
      </c>
      <c r="G8" s="601" t="s">
        <v>579</v>
      </c>
      <c r="H8" s="601"/>
    </row>
    <row r="9" spans="2:8" x14ac:dyDescent="0.15">
      <c r="B9" s="483"/>
      <c r="C9" s="483"/>
      <c r="D9" s="488" t="s">
        <v>581</v>
      </c>
      <c r="E9" s="489"/>
      <c r="F9" s="490" t="s">
        <v>580</v>
      </c>
      <c r="G9" s="599" t="s">
        <v>587</v>
      </c>
      <c r="H9" s="599"/>
    </row>
    <row r="10" spans="2:8" x14ac:dyDescent="0.15">
      <c r="B10" s="483"/>
      <c r="C10" s="483"/>
      <c r="D10" s="488" t="s">
        <v>583</v>
      </c>
      <c r="E10" s="489"/>
      <c r="F10" s="490" t="s">
        <v>580</v>
      </c>
      <c r="G10" s="599" t="s">
        <v>588</v>
      </c>
      <c r="H10" s="599"/>
    </row>
    <row r="11" spans="2:8" x14ac:dyDescent="0.15">
      <c r="B11" s="483"/>
      <c r="C11" s="483"/>
      <c r="D11" s="491"/>
      <c r="E11" s="483"/>
      <c r="F11" s="484"/>
      <c r="G11" s="602"/>
      <c r="H11" s="602"/>
    </row>
    <row r="12" spans="2:8" x14ac:dyDescent="0.15">
      <c r="B12" s="483"/>
      <c r="C12" s="483" t="s">
        <v>592</v>
      </c>
      <c r="D12" s="491"/>
      <c r="E12" s="483"/>
      <c r="F12" s="484"/>
      <c r="G12" s="602"/>
      <c r="H12" s="602"/>
    </row>
    <row r="13" spans="2:8" x14ac:dyDescent="0.15">
      <c r="B13" s="483"/>
      <c r="C13" s="483"/>
      <c r="D13" s="486" t="s">
        <v>577</v>
      </c>
      <c r="E13" s="492" t="s">
        <v>582</v>
      </c>
      <c r="F13" s="487" t="s">
        <v>578</v>
      </c>
      <c r="G13" s="603" t="s">
        <v>579</v>
      </c>
      <c r="H13" s="603"/>
    </row>
    <row r="14" spans="2:8" x14ac:dyDescent="0.15">
      <c r="B14" s="483"/>
      <c r="C14" s="483"/>
      <c r="D14" s="488" t="s">
        <v>593</v>
      </c>
      <c r="E14" s="489"/>
      <c r="F14" s="490" t="s">
        <v>580</v>
      </c>
      <c r="G14" s="599" t="s">
        <v>596</v>
      </c>
      <c r="H14" s="599"/>
    </row>
    <row r="15" spans="2:8" x14ac:dyDescent="0.15">
      <c r="B15" s="483"/>
      <c r="C15" s="483"/>
      <c r="D15" s="481" t="s">
        <v>584</v>
      </c>
      <c r="E15" s="489"/>
      <c r="F15" s="490" t="s">
        <v>580</v>
      </c>
      <c r="G15" s="599" t="s">
        <v>585</v>
      </c>
      <c r="H15" s="599"/>
    </row>
    <row r="16" spans="2:8" x14ac:dyDescent="0.15">
      <c r="B16" s="483"/>
      <c r="C16" s="483"/>
      <c r="D16" s="481" t="s">
        <v>594</v>
      </c>
      <c r="E16" s="489"/>
      <c r="F16" s="490" t="s">
        <v>580</v>
      </c>
      <c r="G16" s="599" t="s">
        <v>597</v>
      </c>
      <c r="H16" s="599"/>
    </row>
    <row r="17" spans="2:8" x14ac:dyDescent="0.15">
      <c r="B17" s="483"/>
      <c r="C17" s="483"/>
      <c r="D17" s="481" t="s">
        <v>583</v>
      </c>
      <c r="E17" s="489"/>
      <c r="F17" s="490" t="s">
        <v>580</v>
      </c>
      <c r="G17" s="599" t="s">
        <v>586</v>
      </c>
      <c r="H17" s="599"/>
    </row>
    <row r="18" spans="2:8" x14ac:dyDescent="0.15">
      <c r="B18" s="483"/>
      <c r="C18" s="483"/>
      <c r="D18" s="491"/>
      <c r="E18" s="483"/>
      <c r="F18" s="484"/>
      <c r="G18" s="602"/>
      <c r="H18" s="602"/>
    </row>
    <row r="19" spans="2:8" x14ac:dyDescent="0.15">
      <c r="B19" s="483" t="s">
        <v>589</v>
      </c>
      <c r="C19" s="483"/>
      <c r="D19" s="491"/>
      <c r="E19" s="483"/>
      <c r="F19" s="484"/>
      <c r="G19" s="602"/>
      <c r="H19" s="602"/>
    </row>
    <row r="20" spans="2:8" x14ac:dyDescent="0.15">
      <c r="B20" s="483"/>
      <c r="C20" s="483" t="s">
        <v>590</v>
      </c>
      <c r="D20" s="491"/>
      <c r="E20" s="483"/>
      <c r="F20" s="484"/>
      <c r="G20" s="602"/>
      <c r="H20" s="602"/>
    </row>
    <row r="21" spans="2:8" x14ac:dyDescent="0.15">
      <c r="B21" s="483"/>
      <c r="C21" s="483"/>
      <c r="D21" s="486" t="s">
        <v>577</v>
      </c>
      <c r="E21" s="487" t="s">
        <v>582</v>
      </c>
      <c r="F21" s="487" t="s">
        <v>578</v>
      </c>
      <c r="G21" s="603" t="s">
        <v>579</v>
      </c>
      <c r="H21" s="603"/>
    </row>
    <row r="22" spans="2:8" x14ac:dyDescent="0.15">
      <c r="B22" s="483"/>
      <c r="C22" s="483"/>
      <c r="D22" s="488" t="s">
        <v>604</v>
      </c>
      <c r="E22" s="489"/>
      <c r="F22" s="490" t="s">
        <v>580</v>
      </c>
      <c r="G22" s="599" t="s">
        <v>649</v>
      </c>
      <c r="H22" s="599"/>
    </row>
    <row r="23" spans="2:8" x14ac:dyDescent="0.15">
      <c r="B23" s="483"/>
      <c r="C23" s="483"/>
      <c r="D23" s="488" t="s">
        <v>591</v>
      </c>
      <c r="E23" s="489"/>
      <c r="F23" s="490" t="s">
        <v>580</v>
      </c>
      <c r="G23" s="599" t="s">
        <v>650</v>
      </c>
      <c r="H23" s="599"/>
    </row>
    <row r="24" spans="2:8" x14ac:dyDescent="0.15">
      <c r="B24" s="483"/>
      <c r="C24" s="483"/>
      <c r="D24" s="491"/>
      <c r="E24" s="483"/>
      <c r="F24" s="484"/>
      <c r="G24" s="602"/>
      <c r="H24" s="602"/>
    </row>
    <row r="25" spans="2:8" x14ac:dyDescent="0.15">
      <c r="B25" s="483"/>
      <c r="C25" s="483" t="s">
        <v>595</v>
      </c>
      <c r="D25" s="491"/>
      <c r="E25" s="483"/>
      <c r="F25" s="484"/>
      <c r="G25" s="602"/>
      <c r="H25" s="602"/>
    </row>
    <row r="26" spans="2:8" x14ac:dyDescent="0.15">
      <c r="B26" s="483"/>
      <c r="C26" s="483"/>
      <c r="D26" s="486" t="s">
        <v>577</v>
      </c>
      <c r="E26" s="487" t="s">
        <v>582</v>
      </c>
      <c r="F26" s="487" t="s">
        <v>578</v>
      </c>
      <c r="G26" s="603" t="s">
        <v>579</v>
      </c>
      <c r="H26" s="603"/>
    </row>
    <row r="27" spans="2:8" x14ac:dyDescent="0.15">
      <c r="B27" s="483"/>
      <c r="C27" s="483"/>
      <c r="D27" s="488" t="s">
        <v>598</v>
      </c>
      <c r="E27" s="489"/>
      <c r="F27" s="490" t="s">
        <v>580</v>
      </c>
      <c r="G27" s="599" t="s">
        <v>600</v>
      </c>
      <c r="H27" s="599"/>
    </row>
    <row r="28" spans="2:8" x14ac:dyDescent="0.15">
      <c r="B28" s="483"/>
      <c r="C28" s="483"/>
      <c r="D28" s="488" t="s">
        <v>599</v>
      </c>
      <c r="E28" s="489"/>
      <c r="F28" s="490" t="s">
        <v>580</v>
      </c>
      <c r="G28" s="599" t="s">
        <v>601</v>
      </c>
      <c r="H28" s="599"/>
    </row>
    <row r="29" spans="2:8" x14ac:dyDescent="0.15">
      <c r="B29" s="483"/>
      <c r="C29" s="483"/>
      <c r="D29" s="488" t="s">
        <v>591</v>
      </c>
      <c r="E29" s="489"/>
      <c r="F29" s="490" t="s">
        <v>580</v>
      </c>
      <c r="G29" s="599" t="s">
        <v>602</v>
      </c>
      <c r="H29" s="599"/>
    </row>
    <row r="30" spans="2:8" x14ac:dyDescent="0.15">
      <c r="B30" s="483"/>
      <c r="C30" s="483"/>
      <c r="D30" s="491"/>
      <c r="E30" s="483"/>
      <c r="F30" s="484"/>
      <c r="G30" s="602"/>
      <c r="H30" s="602"/>
    </row>
    <row r="31" spans="2:8" x14ac:dyDescent="0.15">
      <c r="B31" s="483"/>
      <c r="C31" s="483" t="s">
        <v>603</v>
      </c>
      <c r="D31" s="491"/>
      <c r="E31" s="483"/>
      <c r="F31" s="484"/>
      <c r="G31" s="602"/>
      <c r="H31" s="602"/>
    </row>
    <row r="32" spans="2:8" x14ac:dyDescent="0.15">
      <c r="B32" s="483"/>
      <c r="C32" s="483"/>
      <c r="D32" s="486" t="s">
        <v>577</v>
      </c>
      <c r="E32" s="487" t="s">
        <v>582</v>
      </c>
      <c r="F32" s="487" t="s">
        <v>578</v>
      </c>
      <c r="G32" s="603" t="s">
        <v>579</v>
      </c>
      <c r="H32" s="603"/>
    </row>
    <row r="33" spans="2:8" x14ac:dyDescent="0.15">
      <c r="B33" s="483"/>
      <c r="C33" s="483"/>
      <c r="D33" s="488" t="s">
        <v>598</v>
      </c>
      <c r="E33" s="489"/>
      <c r="F33" s="490" t="s">
        <v>580</v>
      </c>
      <c r="G33" s="599" t="s">
        <v>600</v>
      </c>
      <c r="H33" s="599"/>
    </row>
    <row r="34" spans="2:8" x14ac:dyDescent="0.15">
      <c r="B34" s="483"/>
      <c r="C34" s="483"/>
      <c r="D34" s="488" t="s">
        <v>604</v>
      </c>
      <c r="E34" s="489"/>
      <c r="F34" s="490" t="s">
        <v>580</v>
      </c>
      <c r="G34" s="599" t="s">
        <v>651</v>
      </c>
      <c r="H34" s="599"/>
    </row>
    <row r="35" spans="2:8" x14ac:dyDescent="0.15">
      <c r="B35" s="483"/>
      <c r="C35" s="483"/>
      <c r="D35" s="488" t="s">
        <v>591</v>
      </c>
      <c r="E35" s="489"/>
      <c r="F35" s="490" t="s">
        <v>580</v>
      </c>
      <c r="G35" s="599" t="s">
        <v>652</v>
      </c>
      <c r="H35" s="599"/>
    </row>
    <row r="36" spans="2:8" x14ac:dyDescent="0.15">
      <c r="B36" s="483"/>
      <c r="C36" s="483"/>
      <c r="D36" s="491"/>
      <c r="E36" s="483"/>
      <c r="F36" s="484"/>
      <c r="G36" s="602"/>
      <c r="H36" s="602"/>
    </row>
    <row r="37" spans="2:8" x14ac:dyDescent="0.15">
      <c r="B37" s="483" t="s">
        <v>605</v>
      </c>
      <c r="C37" s="483"/>
      <c r="D37" s="491"/>
      <c r="E37" s="483"/>
      <c r="F37" s="484"/>
      <c r="G37" s="602"/>
      <c r="H37" s="602"/>
    </row>
    <row r="38" spans="2:8" x14ac:dyDescent="0.15">
      <c r="B38" s="483"/>
      <c r="C38" s="483" t="s">
        <v>590</v>
      </c>
      <c r="D38" s="491"/>
      <c r="E38" s="483"/>
      <c r="F38" s="484"/>
      <c r="G38" s="602"/>
      <c r="H38" s="602"/>
    </row>
    <row r="39" spans="2:8" x14ac:dyDescent="0.15">
      <c r="B39" s="483"/>
      <c r="C39" s="483"/>
      <c r="D39" s="486" t="s">
        <v>577</v>
      </c>
      <c r="E39" s="487" t="s">
        <v>582</v>
      </c>
      <c r="F39" s="487" t="s">
        <v>578</v>
      </c>
      <c r="G39" s="603" t="s">
        <v>579</v>
      </c>
      <c r="H39" s="603"/>
    </row>
    <row r="40" spans="2:8" x14ac:dyDescent="0.15">
      <c r="B40" s="483"/>
      <c r="C40" s="483"/>
      <c r="D40" s="488" t="s">
        <v>606</v>
      </c>
      <c r="E40" s="489"/>
      <c r="F40" s="490" t="s">
        <v>580</v>
      </c>
      <c r="G40" s="599" t="s">
        <v>653</v>
      </c>
      <c r="H40" s="599"/>
    </row>
    <row r="41" spans="2:8" x14ac:dyDescent="0.15">
      <c r="B41" s="483"/>
      <c r="C41" s="483"/>
      <c r="D41" s="488" t="s">
        <v>607</v>
      </c>
      <c r="E41" s="489"/>
      <c r="F41" s="490" t="s">
        <v>580</v>
      </c>
      <c r="G41" s="599" t="s">
        <v>654</v>
      </c>
      <c r="H41" s="599"/>
    </row>
    <row r="42" spans="2:8" x14ac:dyDescent="0.15">
      <c r="B42" s="483"/>
      <c r="C42" s="483"/>
      <c r="D42" s="491"/>
      <c r="E42" s="483"/>
      <c r="F42" s="484"/>
      <c r="G42" s="602"/>
      <c r="H42" s="602"/>
    </row>
    <row r="43" spans="2:8" x14ac:dyDescent="0.15">
      <c r="B43" s="483"/>
      <c r="C43" s="483" t="s">
        <v>595</v>
      </c>
      <c r="D43" s="491"/>
      <c r="E43" s="483"/>
      <c r="F43" s="484"/>
      <c r="G43" s="602"/>
      <c r="H43" s="602"/>
    </row>
    <row r="44" spans="2:8" x14ac:dyDescent="0.15">
      <c r="B44" s="483"/>
      <c r="C44" s="483"/>
      <c r="D44" s="486" t="s">
        <v>577</v>
      </c>
      <c r="E44" s="487" t="s">
        <v>582</v>
      </c>
      <c r="F44" s="487" t="s">
        <v>578</v>
      </c>
      <c r="G44" s="603" t="s">
        <v>579</v>
      </c>
      <c r="H44" s="603"/>
    </row>
    <row r="45" spans="2:8" x14ac:dyDescent="0.15">
      <c r="B45" s="483"/>
      <c r="C45" s="483"/>
      <c r="D45" s="488" t="s">
        <v>611</v>
      </c>
      <c r="E45" s="489"/>
      <c r="F45" s="490" t="s">
        <v>580</v>
      </c>
      <c r="G45" s="599" t="s">
        <v>608</v>
      </c>
      <c r="H45" s="599"/>
    </row>
    <row r="46" spans="2:8" x14ac:dyDescent="0.15">
      <c r="B46" s="483"/>
      <c r="C46" s="483"/>
      <c r="D46" s="488" t="s">
        <v>599</v>
      </c>
      <c r="E46" s="489"/>
      <c r="F46" s="490" t="s">
        <v>580</v>
      </c>
      <c r="G46" s="599" t="s">
        <v>609</v>
      </c>
      <c r="H46" s="599"/>
    </row>
    <row r="47" spans="2:8" x14ac:dyDescent="0.15">
      <c r="B47" s="483"/>
      <c r="C47" s="483"/>
      <c r="D47" s="488" t="s">
        <v>612</v>
      </c>
      <c r="E47" s="489"/>
      <c r="F47" s="490" t="s">
        <v>580</v>
      </c>
      <c r="G47" s="599" t="s">
        <v>610</v>
      </c>
      <c r="H47" s="599"/>
    </row>
    <row r="48" spans="2:8" x14ac:dyDescent="0.15">
      <c r="B48" s="483"/>
      <c r="C48" s="483"/>
      <c r="D48" s="491"/>
      <c r="E48" s="483"/>
      <c r="F48" s="484"/>
      <c r="G48" s="602"/>
      <c r="H48" s="602"/>
    </row>
    <row r="49" spans="2:8" x14ac:dyDescent="0.15">
      <c r="B49" s="483"/>
      <c r="C49" s="483" t="s">
        <v>603</v>
      </c>
      <c r="D49" s="491"/>
      <c r="E49" s="483"/>
      <c r="F49" s="484"/>
      <c r="G49" s="602"/>
      <c r="H49" s="602"/>
    </row>
    <row r="50" spans="2:8" x14ac:dyDescent="0.15">
      <c r="B50" s="483"/>
      <c r="C50" s="483"/>
      <c r="D50" s="486" t="s">
        <v>577</v>
      </c>
      <c r="E50" s="487" t="s">
        <v>582</v>
      </c>
      <c r="F50" s="487" t="s">
        <v>578</v>
      </c>
      <c r="G50" s="603" t="s">
        <v>579</v>
      </c>
      <c r="H50" s="603"/>
    </row>
    <row r="51" spans="2:8" x14ac:dyDescent="0.15">
      <c r="B51" s="483"/>
      <c r="C51" s="483"/>
      <c r="D51" s="488" t="s">
        <v>611</v>
      </c>
      <c r="E51" s="489"/>
      <c r="F51" s="490" t="s">
        <v>580</v>
      </c>
      <c r="G51" s="599" t="s">
        <v>608</v>
      </c>
      <c r="H51" s="599"/>
    </row>
    <row r="52" spans="2:8" x14ac:dyDescent="0.15">
      <c r="B52" s="483"/>
      <c r="C52" s="483"/>
      <c r="D52" s="488" t="s">
        <v>606</v>
      </c>
      <c r="E52" s="489"/>
      <c r="F52" s="490" t="s">
        <v>580</v>
      </c>
      <c r="G52" s="599" t="s">
        <v>655</v>
      </c>
      <c r="H52" s="599"/>
    </row>
    <row r="53" spans="2:8" x14ac:dyDescent="0.15">
      <c r="B53" s="483"/>
      <c r="C53" s="483"/>
      <c r="D53" s="488" t="s">
        <v>607</v>
      </c>
      <c r="E53" s="489"/>
      <c r="F53" s="490" t="s">
        <v>580</v>
      </c>
      <c r="G53" s="599" t="s">
        <v>656</v>
      </c>
      <c r="H53" s="599"/>
    </row>
    <row r="54" spans="2:8" x14ac:dyDescent="0.15">
      <c r="B54" s="483"/>
      <c r="C54" s="483"/>
      <c r="D54" s="491"/>
      <c r="E54" s="483"/>
      <c r="F54" s="484"/>
      <c r="G54" s="602"/>
      <c r="H54" s="602"/>
    </row>
    <row r="55" spans="2:8" x14ac:dyDescent="0.15">
      <c r="B55" s="483" t="s">
        <v>613</v>
      </c>
      <c r="C55" s="483"/>
      <c r="D55" s="491"/>
      <c r="E55" s="483"/>
      <c r="F55" s="484"/>
      <c r="G55" s="602"/>
      <c r="H55" s="602"/>
    </row>
    <row r="56" spans="2:8" x14ac:dyDescent="0.15">
      <c r="B56" s="483"/>
      <c r="C56" s="483" t="s">
        <v>615</v>
      </c>
      <c r="D56" s="491"/>
      <c r="E56" s="483"/>
      <c r="F56" s="484"/>
      <c r="G56" s="602"/>
      <c r="H56" s="602"/>
    </row>
    <row r="57" spans="2:8" x14ac:dyDescent="0.15">
      <c r="B57" s="483"/>
      <c r="C57" s="483"/>
      <c r="D57" s="486" t="s">
        <v>577</v>
      </c>
      <c r="E57" s="487" t="s">
        <v>582</v>
      </c>
      <c r="F57" s="487" t="s">
        <v>578</v>
      </c>
      <c r="G57" s="603" t="s">
        <v>579</v>
      </c>
      <c r="H57" s="603"/>
    </row>
    <row r="58" spans="2:8" x14ac:dyDescent="0.15">
      <c r="B58" s="483"/>
      <c r="C58" s="483"/>
      <c r="D58" s="488" t="s">
        <v>617</v>
      </c>
      <c r="E58" s="489"/>
      <c r="F58" s="490" t="s">
        <v>580</v>
      </c>
      <c r="G58" s="599" t="s">
        <v>616</v>
      </c>
      <c r="H58" s="599"/>
    </row>
    <row r="59" spans="2:8" x14ac:dyDescent="0.15">
      <c r="B59" s="483"/>
      <c r="C59" s="483"/>
      <c r="D59" s="491"/>
      <c r="E59" s="483"/>
      <c r="F59" s="484"/>
      <c r="G59" s="602"/>
      <c r="H59" s="602"/>
    </row>
    <row r="60" spans="2:8" x14ac:dyDescent="0.15">
      <c r="B60" s="483"/>
      <c r="C60" s="483" t="s">
        <v>618</v>
      </c>
      <c r="D60" s="491"/>
      <c r="E60" s="483"/>
      <c r="F60" s="484"/>
      <c r="G60" s="602"/>
      <c r="H60" s="602"/>
    </row>
    <row r="61" spans="2:8" x14ac:dyDescent="0.15">
      <c r="B61" s="483"/>
      <c r="C61" s="483"/>
      <c r="D61" s="486" t="s">
        <v>577</v>
      </c>
      <c r="E61" s="487" t="s">
        <v>582</v>
      </c>
      <c r="F61" s="487" t="s">
        <v>578</v>
      </c>
      <c r="G61" s="603" t="s">
        <v>579</v>
      </c>
      <c r="H61" s="603"/>
    </row>
    <row r="62" spans="2:8" x14ac:dyDescent="0.15">
      <c r="B62" s="483"/>
      <c r="C62" s="483"/>
      <c r="D62" s="488" t="s">
        <v>622</v>
      </c>
      <c r="E62" s="489"/>
      <c r="F62" s="490" t="s">
        <v>580</v>
      </c>
      <c r="G62" s="599" t="s">
        <v>619</v>
      </c>
      <c r="H62" s="599"/>
    </row>
    <row r="63" spans="2:8" x14ac:dyDescent="0.15">
      <c r="B63" s="483"/>
      <c r="C63" s="483"/>
      <c r="D63" s="488" t="s">
        <v>599</v>
      </c>
      <c r="E63" s="489"/>
      <c r="F63" s="490" t="s">
        <v>580</v>
      </c>
      <c r="G63" s="599" t="s">
        <v>620</v>
      </c>
      <c r="H63" s="599"/>
    </row>
    <row r="64" spans="2:8" x14ac:dyDescent="0.15">
      <c r="B64" s="483"/>
      <c r="C64" s="483"/>
      <c r="D64" s="488" t="s">
        <v>623</v>
      </c>
      <c r="E64" s="489"/>
      <c r="F64" s="490" t="s">
        <v>580</v>
      </c>
      <c r="G64" s="599" t="s">
        <v>621</v>
      </c>
      <c r="H64" s="599"/>
    </row>
    <row r="65" spans="2:8" x14ac:dyDescent="0.15">
      <c r="B65" s="483"/>
      <c r="C65" s="483"/>
      <c r="D65" s="491"/>
      <c r="E65" s="483"/>
      <c r="F65" s="484"/>
      <c r="G65" s="602"/>
      <c r="H65" s="602"/>
    </row>
    <row r="66" spans="2:8" x14ac:dyDescent="0.15">
      <c r="B66" s="483" t="s">
        <v>624</v>
      </c>
      <c r="C66" s="483"/>
      <c r="D66" s="491"/>
      <c r="E66" s="483"/>
      <c r="F66" s="484"/>
      <c r="G66" s="602"/>
      <c r="H66" s="602"/>
    </row>
    <row r="67" spans="2:8" x14ac:dyDescent="0.15">
      <c r="B67" s="483"/>
      <c r="C67" s="483" t="s">
        <v>625</v>
      </c>
      <c r="D67" s="491"/>
      <c r="E67" s="483"/>
      <c r="F67" s="484"/>
      <c r="G67" s="602"/>
      <c r="H67" s="602"/>
    </row>
    <row r="68" spans="2:8" x14ac:dyDescent="0.15">
      <c r="B68" s="483"/>
      <c r="C68" s="483"/>
      <c r="D68" s="486" t="s">
        <v>577</v>
      </c>
      <c r="E68" s="487" t="s">
        <v>582</v>
      </c>
      <c r="F68" s="487" t="s">
        <v>578</v>
      </c>
      <c r="G68" s="603" t="s">
        <v>579</v>
      </c>
      <c r="H68" s="603"/>
    </row>
    <row r="69" spans="2:8" x14ac:dyDescent="0.15">
      <c r="B69" s="483"/>
      <c r="C69" s="483"/>
      <c r="D69" s="488" t="s">
        <v>630</v>
      </c>
      <c r="E69" s="489"/>
      <c r="F69" s="490" t="s">
        <v>580</v>
      </c>
      <c r="G69" s="599" t="s">
        <v>626</v>
      </c>
      <c r="H69" s="599"/>
    </row>
    <row r="70" spans="2:8" x14ac:dyDescent="0.15">
      <c r="B70" s="483"/>
      <c r="C70" s="483"/>
      <c r="D70" s="489" t="s">
        <v>631</v>
      </c>
      <c r="E70" s="489"/>
      <c r="F70" s="490" t="s">
        <v>580</v>
      </c>
      <c r="G70" s="599" t="s">
        <v>627</v>
      </c>
      <c r="H70" s="599"/>
    </row>
    <row r="71" spans="2:8" x14ac:dyDescent="0.15">
      <c r="B71" s="483"/>
      <c r="C71" s="483"/>
      <c r="D71" s="489" t="s">
        <v>632</v>
      </c>
      <c r="E71" s="489"/>
      <c r="F71" s="490" t="s">
        <v>580</v>
      </c>
      <c r="G71" s="599" t="s">
        <v>628</v>
      </c>
      <c r="H71" s="599"/>
    </row>
    <row r="72" spans="2:8" x14ac:dyDescent="0.15">
      <c r="B72" s="483"/>
      <c r="C72" s="483"/>
      <c r="D72" s="489" t="s">
        <v>632</v>
      </c>
      <c r="E72" s="489"/>
      <c r="F72" s="490" t="s">
        <v>580</v>
      </c>
      <c r="G72" s="599" t="s">
        <v>629</v>
      </c>
      <c r="H72" s="599"/>
    </row>
    <row r="73" spans="2:8" x14ac:dyDescent="0.15">
      <c r="B73" s="483"/>
      <c r="C73" s="483"/>
      <c r="D73" s="483"/>
      <c r="E73" s="483"/>
      <c r="F73" s="484"/>
      <c r="G73" s="483"/>
      <c r="H73" s="483"/>
    </row>
    <row r="74" spans="2:8" x14ac:dyDescent="0.15">
      <c r="B74" s="494" t="s">
        <v>660</v>
      </c>
      <c r="C74" s="495"/>
      <c r="D74" s="495"/>
      <c r="E74" s="495"/>
      <c r="F74" s="484"/>
      <c r="G74" s="483"/>
      <c r="H74" s="483"/>
    </row>
    <row r="75" spans="2:8" x14ac:dyDescent="0.15">
      <c r="B75" s="483" t="s">
        <v>635</v>
      </c>
      <c r="C75" s="483"/>
      <c r="E75" s="483"/>
      <c r="F75" s="484"/>
      <c r="G75" s="483"/>
      <c r="H75" s="483"/>
    </row>
    <row r="76" spans="2:8" x14ac:dyDescent="0.15">
      <c r="B76" s="178" t="s">
        <v>633</v>
      </c>
      <c r="C76" s="483"/>
      <c r="D76" s="483"/>
      <c r="E76" s="483"/>
      <c r="F76" s="484"/>
      <c r="G76" s="483"/>
      <c r="H76" s="483"/>
    </row>
    <row r="77" spans="2:8" x14ac:dyDescent="0.15">
      <c r="B77" s="178" t="s">
        <v>640</v>
      </c>
      <c r="C77" s="483"/>
      <c r="D77" s="483"/>
      <c r="E77" s="483"/>
      <c r="F77" s="484"/>
      <c r="G77" s="483"/>
      <c r="H77" s="483"/>
    </row>
    <row r="78" spans="2:8" x14ac:dyDescent="0.15">
      <c r="B78" s="178" t="s">
        <v>634</v>
      </c>
      <c r="C78" s="483"/>
      <c r="D78" s="483"/>
      <c r="E78" s="483"/>
      <c r="F78" s="484"/>
      <c r="G78" s="483"/>
      <c r="H78" s="483"/>
    </row>
  </sheetData>
  <mergeCells count="66">
    <mergeCell ref="G72:H72"/>
    <mergeCell ref="G66:H66"/>
    <mergeCell ref="G67:H67"/>
    <mergeCell ref="G68:H68"/>
    <mergeCell ref="G69:H69"/>
    <mergeCell ref="G70:H70"/>
    <mergeCell ref="G71:H71"/>
    <mergeCell ref="G65:H65"/>
    <mergeCell ref="G54:H54"/>
    <mergeCell ref="G55:H55"/>
    <mergeCell ref="G56:H56"/>
    <mergeCell ref="G57:H57"/>
    <mergeCell ref="G58:H58"/>
    <mergeCell ref="G59:H59"/>
    <mergeCell ref="G60:H60"/>
    <mergeCell ref="G61:H61"/>
    <mergeCell ref="G62:H62"/>
    <mergeCell ref="G63:H63"/>
    <mergeCell ref="G64:H64"/>
    <mergeCell ref="G53:H53"/>
    <mergeCell ref="G42:H42"/>
    <mergeCell ref="G43:H43"/>
    <mergeCell ref="G44:H44"/>
    <mergeCell ref="G45:H45"/>
    <mergeCell ref="G46:H46"/>
    <mergeCell ref="G47:H47"/>
    <mergeCell ref="G48:H48"/>
    <mergeCell ref="G49:H49"/>
    <mergeCell ref="G50:H50"/>
    <mergeCell ref="G51:H51"/>
    <mergeCell ref="G52:H52"/>
    <mergeCell ref="G41:H41"/>
    <mergeCell ref="G30:H30"/>
    <mergeCell ref="G31:H31"/>
    <mergeCell ref="G32:H32"/>
    <mergeCell ref="G33:H33"/>
    <mergeCell ref="G34:H34"/>
    <mergeCell ref="G35:H35"/>
    <mergeCell ref="G36:H36"/>
    <mergeCell ref="G37:H37"/>
    <mergeCell ref="G38:H38"/>
    <mergeCell ref="G39:H39"/>
    <mergeCell ref="G40:H40"/>
    <mergeCell ref="G29:H29"/>
    <mergeCell ref="G18:H18"/>
    <mergeCell ref="G19:H19"/>
    <mergeCell ref="G20:H20"/>
    <mergeCell ref="G21:H21"/>
    <mergeCell ref="G22:H22"/>
    <mergeCell ref="G23:H23"/>
    <mergeCell ref="G24:H24"/>
    <mergeCell ref="G25:H25"/>
    <mergeCell ref="G26:H26"/>
    <mergeCell ref="G27:H27"/>
    <mergeCell ref="G28:H28"/>
    <mergeCell ref="G17:H17"/>
    <mergeCell ref="B4:H4"/>
    <mergeCell ref="G8:H8"/>
    <mergeCell ref="G9:H9"/>
    <mergeCell ref="G10:H10"/>
    <mergeCell ref="G11:H11"/>
    <mergeCell ref="G12:H12"/>
    <mergeCell ref="G13:H13"/>
    <mergeCell ref="G14:H14"/>
    <mergeCell ref="G15:H15"/>
    <mergeCell ref="G16:H16"/>
  </mergeCells>
  <phoneticPr fontId="3"/>
  <pageMargins left="0.25" right="0.25"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18</vt:i4>
      </vt:variant>
    </vt:vector>
  </HeadingPairs>
  <TitlesOfParts>
    <vt:vector size="33" baseType="lpstr">
      <vt:lpstr>様式1-1募集要項等に関する質問書</vt:lpstr>
      <vt:lpstr>様式1-2現地見学会参加申込書</vt:lpstr>
      <vt:lpstr>様式1-3個別対話参加申込書</vt:lpstr>
      <vt:lpstr>様式1-4個別対話における議題</vt:lpstr>
      <vt:lpstr>様式5-2提案価格内訳書</vt:lpstr>
      <vt:lpstr>様式5-3施設整備の対価(対価A)内訳書</vt:lpstr>
      <vt:lpstr>様式5-4稼働準備業務の対価(対価B)内訳書</vt:lpstr>
      <vt:lpstr>様式5-5維持管理・運営等の対価(対価C)内訳書</vt:lpstr>
      <vt:lpstr>様式5-6施設整備の対価(対価A)支払表</vt:lpstr>
      <vt:lpstr>様式5-7維持管理・運営等の対価(対価C)支払表</vt:lpstr>
      <vt:lpstr>様式5-8光熱水費(市負担経費)想定積算書</vt:lpstr>
      <vt:lpstr>様式8-6長期修繕計画書 (p.1)</vt:lpstr>
      <vt:lpstr>様式8-6長期修繕計画書 (p.2)</vt:lpstr>
      <vt:lpstr>様式12-1事業スケジュール表</vt:lpstr>
      <vt:lpstr>様式12-16什器・備品リスト</vt:lpstr>
      <vt:lpstr>'様式1-1募集要項等に関する質問書'!Print_Area</vt:lpstr>
      <vt:lpstr>'様式12-16什器・備品リスト'!Print_Area</vt:lpstr>
      <vt:lpstr>'様式12-1事業スケジュール表'!Print_Area</vt:lpstr>
      <vt:lpstr>'様式1-2現地見学会参加申込書'!Print_Area</vt:lpstr>
      <vt:lpstr>'様式1-3個別対話参加申込書'!Print_Area</vt:lpstr>
      <vt:lpstr>'様式1-4個別対話における議題'!Print_Area</vt:lpstr>
      <vt:lpstr>'様式5-2提案価格内訳書'!Print_Area</vt:lpstr>
      <vt:lpstr>'様式5-3施設整備の対価(対価A)内訳書'!Print_Area</vt:lpstr>
      <vt:lpstr>'様式5-4稼働準備業務の対価(対価B)内訳書'!Print_Area</vt:lpstr>
      <vt:lpstr>'様式5-5維持管理・運営等の対価(対価C)内訳書'!Print_Area</vt:lpstr>
      <vt:lpstr>'様式5-6施設整備の対価(対価A)支払表'!Print_Area</vt:lpstr>
      <vt:lpstr>'様式5-7維持管理・運営等の対価(対価C)支払表'!Print_Area</vt:lpstr>
      <vt:lpstr>'様式5-8光熱水費(市負担経費)想定積算書'!Print_Area</vt:lpstr>
      <vt:lpstr>'様式8-6長期修繕計画書 (p.1)'!Print_Area</vt:lpstr>
      <vt:lpstr>'様式8-6長期修繕計画書 (p.2)'!Print_Area</vt:lpstr>
      <vt:lpstr>'様式12-16什器・備品リスト'!Print_Titles</vt:lpstr>
      <vt:lpstr>'様式5-3施設整備の対価(対価A)内訳書'!Print_Titles</vt:lpstr>
      <vt:lpstr>'様式5-5維持管理・運営等の対価(対価C)内訳書'!Print_Titles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2026-08-04T07:27:29Z</dcterms:modified>
</cp:coreProperties>
</file>