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26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(R2～）'!$A$1:$J$32</definedName>
  </definedNames>
  <calcPr calcId="162913"/>
</workbook>
</file>

<file path=xl/calcChain.xml><?xml version="1.0" encoding="utf-8"?>
<calcChain xmlns="http://schemas.openxmlformats.org/spreadsheetml/2006/main">
  <c r="I26" i="3" l="1"/>
  <c r="I22" i="3"/>
  <c r="I13" i="3"/>
  <c r="I12" i="3"/>
  <c r="I14" i="3"/>
  <c r="I15" i="3"/>
  <c r="I18" i="3"/>
  <c r="I20" i="3"/>
</calcChain>
</file>

<file path=xl/sharedStrings.xml><?xml version="1.0" encoding="utf-8"?>
<sst xmlns="http://schemas.openxmlformats.org/spreadsheetml/2006/main" count="63" uniqueCount="50">
  <si>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</si>
  <si>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</si>
  <si>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</si>
  <si>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</si>
  <si>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</si>
  <si>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</si>
  <si>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</si>
  <si>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</si>
  <si>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</si>
  <si>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</si>
  <si>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</si>
  <si>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</si>
  <si>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</si>
  <si>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</si>
  <si>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</si>
  <si>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</si>
  <si>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</si>
  <si>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</si>
  <si>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</si>
  <si>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</si>
  <si>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</si>
  <si>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第126号</t>
    <phoneticPr fontId="3"/>
  </si>
  <si>
    <t>東山浄水場薬品配管更新工事</t>
    <phoneticPr fontId="3"/>
  </si>
  <si>
    <t>一般管理費等 ④</t>
    <rPh sb="5" eb="6">
      <t>トウ</t>
    </rPh>
    <phoneticPr fontId="3"/>
  </si>
  <si>
    <t>２．発生材処理</t>
    <phoneticPr fontId="3"/>
  </si>
  <si>
    <t>管理棟薬注室</t>
    <phoneticPr fontId="3"/>
  </si>
  <si>
    <t>１．薬品配管更新工事</t>
    <phoneticPr fontId="3"/>
  </si>
  <si>
    <t>式</t>
    <rPh sb="0" eb="1">
      <t>シキ</t>
    </rPh>
    <phoneticPr fontId="3"/>
  </si>
  <si>
    <r>
      <t>水処理棟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</si>
  <si>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ｍ</t>
  </si>
  <si>
    <t>個</t>
    <rPh sb="0" eb="1">
      <t>コ</t>
    </rPh>
    <phoneticPr fontId="3"/>
  </si>
  <si>
    <t>式</t>
    <rPh sb="0" eb="1">
      <t>シキ</t>
    </rPh>
    <phoneticPr fontId="3"/>
  </si>
  <si>
    <t>本</t>
    <rPh sb="0" eb="1">
      <t>ホン</t>
    </rPh>
    <phoneticPr fontId="3"/>
  </si>
  <si>
    <t>㎡</t>
  </si>
  <si>
    <t>防振フレキ　20A　200L</t>
    <phoneticPr fontId="3"/>
  </si>
  <si>
    <t>樹脂製バルブ　20A　フランジ接続</t>
    <phoneticPr fontId="3"/>
  </si>
  <si>
    <t>配管支持金具　既設配管部分取替</t>
    <phoneticPr fontId="3"/>
  </si>
  <si>
    <t>既設配管支持架台　L型50ｘ50　1000㎜</t>
    <phoneticPr fontId="3"/>
  </si>
  <si>
    <t>既設配管撤去工費　水処理棟</t>
    <phoneticPr fontId="3"/>
  </si>
  <si>
    <t>単管本足場　設置、運搬、養生、片付け共</t>
    <phoneticPr fontId="3"/>
  </si>
  <si>
    <t>耐衝撃性ポリ塩ビ管（HIVP）改修
機械室　20A</t>
    <phoneticPr fontId="3"/>
  </si>
  <si>
    <t>フランジパッキン（耐薬品用）
SUSボルトナット共</t>
    <phoneticPr fontId="3"/>
  </si>
  <si>
    <t xml:space="preserve"> =SUM(I13:J20)</t>
  </si>
  <si>
    <t xml:space="preserve"> =ROUNDDOWN(F13*H13,0)</t>
  </si>
  <si>
    <t xml:space="preserve"> =ROUNDDOWN(F14*H14,0)</t>
  </si>
  <si>
    <t xml:space="preserve"> =ROUNDDOWN(F15*H15,0)</t>
  </si>
  <si>
    <t xml:space="preserve"> =ROUNDDOWN(F18*H18,0)</t>
  </si>
  <si>
    <t xml:space="preserve"> =ROUNDDOWN(F20*H20,0)</t>
  </si>
  <si>
    <t xml:space="preserve"> =SUM(I11:J12,I21)</t>
  </si>
  <si>
    <t xml:space="preserve"> =SUM(I22:J25)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</si>
</sst>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8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1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178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4" borderId="29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view="pageBreakPreview" zoomScale="80" zoomScaleNormal="85" zoomScaleSheetLayoutView="80" workbookViewId="0">
      <selection activeCell="K21" sqref="K21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5"/>
      <c r="G2" s="96"/>
      <c r="H2" s="96"/>
      <c r="I2" s="97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89" t="s">
        <v>6</v>
      </c>
      <c r="C4" s="89"/>
      <c r="D4" s="89"/>
      <c r="E4" s="89"/>
      <c r="F4" s="89"/>
      <c r="G4" s="89"/>
      <c r="H4" s="89"/>
      <c r="I4" s="89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90" t="s">
        <v>11</v>
      </c>
      <c r="C6" s="90"/>
      <c r="D6" s="91"/>
      <c r="E6" s="16" t="s">
        <v>21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90" t="s">
        <v>12</v>
      </c>
      <c r="C7" s="90"/>
      <c r="D7" s="91"/>
      <c r="E7" s="92" t="s">
        <v>22</v>
      </c>
      <c r="F7" s="93"/>
      <c r="G7" s="93"/>
      <c r="H7" s="94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7" customFormat="1" ht="36" customHeight="1" x14ac:dyDescent="0.2">
      <c r="A9" s="66" t="s">
        <v>7</v>
      </c>
      <c r="B9" s="67"/>
      <c r="C9" s="67"/>
      <c r="D9" s="67"/>
      <c r="E9" s="68"/>
      <c r="F9" s="13" t="s">
        <v>3</v>
      </c>
      <c r="G9" s="13" t="s">
        <v>4</v>
      </c>
      <c r="H9" s="14" t="s">
        <v>5</v>
      </c>
      <c r="I9" s="69" t="s">
        <v>10</v>
      </c>
      <c r="J9" s="69"/>
    </row>
    <row r="10" spans="1:1024" s="18" customFormat="1" ht="36" customHeight="1" x14ac:dyDescent="0.2">
      <c r="A10" s="70"/>
      <c r="B10" s="73" t="s">
        <v>26</v>
      </c>
      <c r="C10" s="74"/>
      <c r="D10" s="74"/>
      <c r="E10" s="75"/>
      <c r="F10" s="11">
        <v>1</v>
      </c>
      <c r="G10" s="11" t="s">
        <v>27</v>
      </c>
      <c r="H10" s="26" t="s">
        <v>8</v>
      </c>
      <c r="I10" s="72" t="s">
        <v>8</v>
      </c>
      <c r="J10" s="72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thickBot="1" x14ac:dyDescent="0.25">
      <c r="A11" s="71"/>
      <c r="B11" s="76"/>
      <c r="C11" s="79" t="s">
        <v>25</v>
      </c>
      <c r="D11" s="79"/>
      <c r="E11" s="79"/>
      <c r="F11" s="29">
        <v>1</v>
      </c>
      <c r="G11" s="29" t="s">
        <v>27</v>
      </c>
      <c r="H11" s="30" t="s">
        <v>8</v>
      </c>
      <c r="I11" s="80"/>
      <c r="J11" s="80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x14ac:dyDescent="0.2">
      <c r="A12" s="71"/>
      <c r="B12" s="77"/>
      <c r="C12" s="82" t="s">
        <v>28</v>
      </c>
      <c r="D12" s="83"/>
      <c r="E12" s="84"/>
      <c r="F12" s="32">
        <v>1</v>
      </c>
      <c r="G12" s="32" t="s">
        <v>27</v>
      </c>
      <c r="H12" s="33" t="s">
        <v>8</v>
      </c>
      <c r="I12" s="85">
        <f>SUM(I13:J20)</f>
        <v>0</v>
      </c>
      <c r="J12" s="86"/>
      <c r="K12" s="38" t="s">
        <v>42</v>
      </c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71"/>
      <c r="B13" s="77"/>
      <c r="C13" s="34"/>
      <c r="D13" s="87" t="s">
        <v>40</v>
      </c>
      <c r="E13" s="88"/>
      <c r="F13" s="12">
        <v>117</v>
      </c>
      <c r="G13" s="11" t="s">
        <v>29</v>
      </c>
      <c r="H13" s="39"/>
      <c r="I13" s="43">
        <f>ROUNDDOWN(F13*H13,0)</f>
        <v>0</v>
      </c>
      <c r="J13" s="44"/>
      <c r="K13" s="18" t="s">
        <v>43</v>
      </c>
      <c r="L13" s="20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71"/>
      <c r="B14" s="77"/>
      <c r="C14" s="34"/>
      <c r="D14" s="41" t="s">
        <v>34</v>
      </c>
      <c r="E14" s="42"/>
      <c r="F14" s="12">
        <v>2</v>
      </c>
      <c r="G14" s="11" t="s">
        <v>30</v>
      </c>
      <c r="H14" s="39"/>
      <c r="I14" s="43">
        <f t="shared" ref="I14:I20" si="0">ROUNDDOWN(F14*H14,0)</f>
        <v>0</v>
      </c>
      <c r="J14" s="44"/>
      <c r="K14" s="18" t="s">
        <v>44</v>
      </c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71"/>
      <c r="B15" s="77"/>
      <c r="C15" s="34"/>
      <c r="D15" s="41" t="s">
        <v>35</v>
      </c>
      <c r="E15" s="42"/>
      <c r="F15" s="12">
        <v>1</v>
      </c>
      <c r="G15" s="11" t="s">
        <v>30</v>
      </c>
      <c r="H15" s="39"/>
      <c r="I15" s="43">
        <f t="shared" si="0"/>
        <v>0</v>
      </c>
      <c r="J15" s="44"/>
      <c r="K15" s="18" t="s">
        <v>45</v>
      </c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71"/>
      <c r="B16" s="77"/>
      <c r="C16" s="34"/>
      <c r="D16" s="41" t="s">
        <v>41</v>
      </c>
      <c r="E16" s="42"/>
      <c r="F16" s="12">
        <v>1</v>
      </c>
      <c r="G16" s="11" t="s">
        <v>31</v>
      </c>
      <c r="H16" s="27" t="s">
        <v>8</v>
      </c>
      <c r="I16" s="49"/>
      <c r="J16" s="50"/>
      <c r="K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71"/>
      <c r="B17" s="77"/>
      <c r="C17" s="34"/>
      <c r="D17" s="41" t="s">
        <v>36</v>
      </c>
      <c r="E17" s="42"/>
      <c r="F17" s="12">
        <v>1</v>
      </c>
      <c r="G17" s="11" t="s">
        <v>31</v>
      </c>
      <c r="H17" s="27" t="s">
        <v>8</v>
      </c>
      <c r="I17" s="49"/>
      <c r="J17" s="50"/>
      <c r="K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71"/>
      <c r="B18" s="77"/>
      <c r="C18" s="34"/>
      <c r="D18" s="41" t="s">
        <v>37</v>
      </c>
      <c r="E18" s="42"/>
      <c r="F18" s="12">
        <v>7</v>
      </c>
      <c r="G18" s="11" t="s">
        <v>32</v>
      </c>
      <c r="H18" s="39"/>
      <c r="I18" s="43">
        <f t="shared" si="0"/>
        <v>0</v>
      </c>
      <c r="J18" s="44"/>
      <c r="K18" s="18" t="s">
        <v>46</v>
      </c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71"/>
      <c r="B19" s="77"/>
      <c r="C19" s="34"/>
      <c r="D19" s="41" t="s">
        <v>38</v>
      </c>
      <c r="E19" s="42"/>
      <c r="F19" s="12">
        <v>1</v>
      </c>
      <c r="G19" s="11" t="s">
        <v>31</v>
      </c>
      <c r="H19" s="27" t="s">
        <v>8</v>
      </c>
      <c r="I19" s="49"/>
      <c r="J19" s="50"/>
      <c r="K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thickBot="1" x14ac:dyDescent="0.25">
      <c r="A20" s="71"/>
      <c r="B20" s="78"/>
      <c r="C20" s="35"/>
      <c r="D20" s="55" t="s">
        <v>39</v>
      </c>
      <c r="E20" s="56"/>
      <c r="F20" s="36">
        <v>192</v>
      </c>
      <c r="G20" s="37" t="s">
        <v>33</v>
      </c>
      <c r="H20" s="40"/>
      <c r="I20" s="57">
        <f t="shared" si="0"/>
        <v>0</v>
      </c>
      <c r="J20" s="58"/>
      <c r="K20" s="18" t="s">
        <v>47</v>
      </c>
      <c r="L20" s="20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x14ac:dyDescent="0.2">
      <c r="A21" s="71"/>
      <c r="B21" s="59" t="s">
        <v>24</v>
      </c>
      <c r="C21" s="60"/>
      <c r="D21" s="60"/>
      <c r="E21" s="60"/>
      <c r="F21" s="15">
        <v>1</v>
      </c>
      <c r="G21" s="15" t="s">
        <v>27</v>
      </c>
      <c r="H21" s="31" t="s">
        <v>8</v>
      </c>
      <c r="I21" s="81"/>
      <c r="J21" s="81"/>
      <c r="K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51" t="s">
        <v>13</v>
      </c>
      <c r="B22" s="51"/>
      <c r="C22" s="51"/>
      <c r="D22" s="51"/>
      <c r="E22" s="51"/>
      <c r="F22" s="51"/>
      <c r="G22" s="51"/>
      <c r="H22" s="51"/>
      <c r="I22" s="52">
        <f>SUM(I11:J12,I21)</f>
        <v>0</v>
      </c>
      <c r="J22" s="52"/>
      <c r="K22" s="38" t="s">
        <v>48</v>
      </c>
      <c r="L22" s="18"/>
    </row>
    <row r="23" spans="1:1024" s="19" customFormat="1" ht="36" customHeight="1" x14ac:dyDescent="0.2">
      <c r="A23" s="53" t="s">
        <v>0</v>
      </c>
      <c r="B23" s="53"/>
      <c r="C23" s="53"/>
      <c r="D23" s="53"/>
      <c r="E23" s="53"/>
      <c r="F23" s="53"/>
      <c r="G23" s="53"/>
      <c r="H23" s="53"/>
      <c r="I23" s="54"/>
      <c r="J23" s="54"/>
      <c r="K23" s="18"/>
    </row>
    <row r="24" spans="1:1024" s="19" customFormat="1" ht="36" customHeight="1" x14ac:dyDescent="0.2">
      <c r="A24" s="53" t="s">
        <v>1</v>
      </c>
      <c r="B24" s="53"/>
      <c r="C24" s="53"/>
      <c r="D24" s="53"/>
      <c r="E24" s="53"/>
      <c r="F24" s="53"/>
      <c r="G24" s="53"/>
      <c r="H24" s="53"/>
      <c r="I24" s="54"/>
      <c r="J24" s="54"/>
      <c r="K24" s="18"/>
    </row>
    <row r="25" spans="1:1024" s="19" customFormat="1" ht="36" customHeight="1" x14ac:dyDescent="0.2">
      <c r="A25" s="53" t="s">
        <v>23</v>
      </c>
      <c r="B25" s="53"/>
      <c r="C25" s="53"/>
      <c r="D25" s="53"/>
      <c r="E25" s="53"/>
      <c r="F25" s="53"/>
      <c r="G25" s="53"/>
      <c r="H25" s="53"/>
      <c r="I25" s="54"/>
      <c r="J25" s="54"/>
      <c r="K25" s="18"/>
    </row>
    <row r="26" spans="1:1024" s="19" customFormat="1" ht="36" customHeight="1" x14ac:dyDescent="0.2">
      <c r="A26" s="64" t="s">
        <v>20</v>
      </c>
      <c r="B26" s="64"/>
      <c r="C26" s="64"/>
      <c r="D26" s="64"/>
      <c r="E26" s="64"/>
      <c r="F26" s="64"/>
      <c r="G26" s="64"/>
      <c r="H26" s="64"/>
      <c r="I26" s="65">
        <f>SUM(I22:J25)</f>
        <v>0</v>
      </c>
      <c r="J26" s="65"/>
      <c r="K26" s="38" t="s">
        <v>49</v>
      </c>
    </row>
    <row r="27" spans="1:1024" s="4" customFormat="1" ht="27" customHeight="1" x14ac:dyDescent="0.2">
      <c r="A27" s="45" t="s">
        <v>17</v>
      </c>
      <c r="B27" s="46"/>
      <c r="C27" s="46"/>
      <c r="D27" s="46"/>
      <c r="E27" s="46"/>
      <c r="F27" s="46"/>
      <c r="G27" s="46"/>
      <c r="H27" s="46"/>
      <c r="I27" s="46"/>
      <c r="J27" s="46"/>
    </row>
    <row r="28" spans="1:1024" s="4" customFormat="1" ht="27" customHeight="1" x14ac:dyDescent="0.2">
      <c r="A28" s="47" t="s">
        <v>15</v>
      </c>
      <c r="B28" s="47"/>
      <c r="C28" s="47"/>
      <c r="D28" s="47"/>
      <c r="E28" s="47"/>
      <c r="F28" s="47"/>
      <c r="G28" s="47"/>
      <c r="H28" s="47"/>
      <c r="I28" s="47"/>
      <c r="J28" s="47"/>
    </row>
    <row r="29" spans="1:1024" s="4" customFormat="1" ht="27" customHeight="1" x14ac:dyDescent="0.2">
      <c r="A29" s="48" t="s">
        <v>14</v>
      </c>
      <c r="B29" s="48"/>
      <c r="C29" s="48"/>
      <c r="D29" s="48"/>
      <c r="E29" s="48"/>
      <c r="F29" s="48"/>
      <c r="G29" s="48"/>
      <c r="H29" s="48"/>
      <c r="I29" s="48"/>
      <c r="J29" s="48"/>
      <c r="K29" s="3"/>
    </row>
    <row r="30" spans="1:1024" s="4" customFormat="1" ht="27" customHeight="1" x14ac:dyDescent="0.2">
      <c r="A30" s="48" t="s">
        <v>16</v>
      </c>
      <c r="B30" s="48"/>
      <c r="C30" s="48"/>
      <c r="D30" s="48"/>
      <c r="E30" s="48"/>
      <c r="F30" s="48"/>
      <c r="G30" s="48"/>
      <c r="H30" s="48"/>
      <c r="I30" s="48"/>
      <c r="J30" s="48"/>
      <c r="K30" s="3"/>
    </row>
    <row r="31" spans="1:1024" s="4" customFormat="1" ht="27" customHeight="1" x14ac:dyDescent="0.2">
      <c r="A31" s="61" t="s">
        <v>19</v>
      </c>
      <c r="B31" s="48"/>
      <c r="C31" s="48"/>
      <c r="D31" s="48"/>
      <c r="E31" s="48"/>
      <c r="F31" s="48"/>
      <c r="G31" s="48"/>
      <c r="H31" s="48"/>
      <c r="I31" s="48"/>
      <c r="J31" s="48"/>
      <c r="K31" s="3"/>
    </row>
    <row r="32" spans="1:1024" s="4" customFormat="1" ht="27" customHeight="1" x14ac:dyDescent="0.2">
      <c r="A32" s="62" t="s">
        <v>18</v>
      </c>
      <c r="B32" s="63"/>
      <c r="C32" s="63"/>
      <c r="D32" s="63"/>
      <c r="E32" s="63"/>
      <c r="F32" s="63"/>
      <c r="G32" s="63"/>
      <c r="H32" s="63"/>
      <c r="I32" s="63"/>
      <c r="J32" s="63"/>
      <c r="K32" s="3"/>
    </row>
    <row r="33" spans="1:11" s="4" customFormat="1" ht="14.25" customHeight="1" x14ac:dyDescent="0.2">
      <c r="A33" s="4" t="s">
        <v>2</v>
      </c>
      <c r="H33" s="28"/>
      <c r="I33" s="28"/>
      <c r="J33" s="28"/>
      <c r="K33" s="3"/>
    </row>
  </sheetData>
  <sheetProtection algorithmName="SHA-512" hashValue="/gVCm6GFvQ4aklwxx/lOmtqpzKEli4dQlolmDQsCGSbbngYtF8Kfej6pe3ALI1MOyGXMaqWabSmZ9zEwUB/eBw==" saltValue="UkHlLlbXxYvaVarc4LlJWg==" spinCount="100000" sheet="1" objects="1" scenarios="1" formatCells="0"/>
  <mergeCells count="49">
    <mergeCell ref="B4:I4"/>
    <mergeCell ref="B6:D6"/>
    <mergeCell ref="B7:D7"/>
    <mergeCell ref="E7:H7"/>
    <mergeCell ref="F2:I2"/>
    <mergeCell ref="A9:E9"/>
    <mergeCell ref="I9:J9"/>
    <mergeCell ref="A10:A21"/>
    <mergeCell ref="I10:J10"/>
    <mergeCell ref="B10:E10"/>
    <mergeCell ref="B11:B20"/>
    <mergeCell ref="C11:E11"/>
    <mergeCell ref="I11:J11"/>
    <mergeCell ref="I21:J21"/>
    <mergeCell ref="C12:E12"/>
    <mergeCell ref="I12:J12"/>
    <mergeCell ref="D13:E13"/>
    <mergeCell ref="I13:J13"/>
    <mergeCell ref="A30:J30"/>
    <mergeCell ref="A31:J31"/>
    <mergeCell ref="A32:J32"/>
    <mergeCell ref="A24:H24"/>
    <mergeCell ref="I24:J24"/>
    <mergeCell ref="A25:H25"/>
    <mergeCell ref="I25:J25"/>
    <mergeCell ref="A26:H26"/>
    <mergeCell ref="I26:J26"/>
    <mergeCell ref="D16:E16"/>
    <mergeCell ref="I16:J16"/>
    <mergeCell ref="D17:E17"/>
    <mergeCell ref="I17:J17"/>
    <mergeCell ref="D18:E18"/>
    <mergeCell ref="I18:J18"/>
    <mergeCell ref="A28:J28"/>
    <mergeCell ref="A29:J29"/>
    <mergeCell ref="I19:J19"/>
    <mergeCell ref="A22:H22"/>
    <mergeCell ref="I22:J22"/>
    <mergeCell ref="A23:H23"/>
    <mergeCell ref="I23:J23"/>
    <mergeCell ref="D19:E19"/>
    <mergeCell ref="D20:E20"/>
    <mergeCell ref="I20:J20"/>
    <mergeCell ref="B21:E21"/>
    <mergeCell ref="D14:E14"/>
    <mergeCell ref="I14:J14"/>
    <mergeCell ref="D15:E15"/>
    <mergeCell ref="I15:J15"/>
    <mergeCell ref="A27:J2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2025-07-11T06:24:42Z</cp:lastPrinted>
  <dcterms:created xsi:type="dcterms:W3CDTF">1997-01-09T07:48:59Z</dcterms:created>
  <dcterms:modified xsi:type="dcterms:W3CDTF">2025-07-11T06:24:49Z</dcterms:modified>
</cp:coreProperties>
</file>