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4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(R2～）'!$A$1:$J$49</definedName>
  </definedNames>
  <calcPr calcId="162913"/>
</workbook>
</file>

<file path=xl/calcChain.xml><?xml version="1.0" encoding="utf-8"?>
<calcChain xmlns="http://schemas.openxmlformats.org/spreadsheetml/2006/main">
  <c r="I39" i="3" l="1"/>
  <c r="I43" i="3" s="1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</calcChain>
</file>

<file path=xl/sharedStrings.xml><?xml version="1.0" encoding="utf-8"?>
<sst xmlns="http://schemas.openxmlformats.org/spreadsheetml/2006/main" count="114" uniqueCount="78">
  <si>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</si>
  <si>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</si>
  <si>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</si>
  <si>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</si>
  <si>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</si>
  <si>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</si>
  <si>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</si>
  <si>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</si>
  <si>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</si>
  <si>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</si>
  <si>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</si>
  <si>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</si>
  <si>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</si>
  <si>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</si>
  <si>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</si>
  <si>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</si>
  <si>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</si>
  <si>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</si>
  <si>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</si>
  <si>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</si>
  <si>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</si>
  <si>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第124号</t>
    <rPh sb="0" eb="1">
      <t>ダイ</t>
    </rPh>
    <rPh sb="4" eb="5">
      <t>ゴウ</t>
    </rPh>
    <phoneticPr fontId="3"/>
  </si>
  <si>
    <t>老朽管更新事業　東栄町配水管布設替工事</t>
    <rPh sb="0" eb="3">
      <t>ロウキュウカン</t>
    </rPh>
    <rPh sb="3" eb="7">
      <t>コウシンジギョウ</t>
    </rPh>
    <rPh sb="8" eb="11">
      <t>ヒガシサカエマチ</t>
    </rPh>
    <rPh sb="11" eb="14">
      <t>ハイスイカン</t>
    </rPh>
    <rPh sb="14" eb="17">
      <t>フセツガ</t>
    </rPh>
    <rPh sb="17" eb="19">
      <t>コウジ</t>
    </rPh>
    <phoneticPr fontId="3"/>
  </si>
  <si>
    <t>一般管理費等 ④</t>
    <rPh sb="5" eb="6">
      <t>トウ</t>
    </rPh>
    <phoneticPr fontId="3"/>
  </si>
  <si>
    <t>配水管布設替工外【交付金対象】</t>
    <rPh sb="0" eb="3">
      <t>ハイスイカン</t>
    </rPh>
    <rPh sb="3" eb="6">
      <t>フセツガ</t>
    </rPh>
    <rPh sb="6" eb="7">
      <t>コウ</t>
    </rPh>
    <rPh sb="7" eb="8">
      <t>ソト</t>
    </rPh>
    <rPh sb="9" eb="14">
      <t>コウフキンタイショウ</t>
    </rPh>
    <phoneticPr fontId="3"/>
  </si>
  <si>
    <t>土工</t>
    <rPh sb="0" eb="2">
      <t>ドコウ</t>
    </rPh>
    <phoneticPr fontId="3"/>
  </si>
  <si>
    <t>資材</t>
    <rPh sb="0" eb="2">
      <t>シザイ</t>
    </rPh>
    <phoneticPr fontId="3"/>
  </si>
  <si>
    <r>
      <t>布設</t>
    </r>
    <r>
      <rPr>
        <b/>
        <sz val="14"/>
        <color theme="1"/>
        <rFont val="ＭＳ 明朝"/>
        <family val="1"/>
        <charset val="128"/>
      </rPr>
      <t>(本工種の合計額を記載）</t>
    </r>
    <rPh sb="0" eb="2">
      <t>フセツ</t>
    </rPh>
    <phoneticPr fontId="3"/>
  </si>
  <si>
    <t>舗装</t>
    <rPh sb="0" eb="2">
      <t>ホソウ</t>
    </rPh>
    <phoneticPr fontId="3"/>
  </si>
  <si>
    <t>交通誘導警備員【交付金対象】</t>
    <rPh sb="0" eb="4">
      <t>コウツウユウドウ</t>
    </rPh>
    <rPh sb="4" eb="7">
      <t>ケイビイン</t>
    </rPh>
    <rPh sb="8" eb="13">
      <t>コウフキンタイショウ</t>
    </rPh>
    <phoneticPr fontId="3"/>
  </si>
  <si>
    <t>第1号　排水管工外【単独費対象】</t>
    <rPh sb="0" eb="1">
      <t>ダイ</t>
    </rPh>
    <rPh sb="2" eb="3">
      <t>ゴウ</t>
    </rPh>
    <rPh sb="4" eb="6">
      <t>ハイスイ</t>
    </rPh>
    <rPh sb="6" eb="7">
      <t>カン</t>
    </rPh>
    <rPh sb="7" eb="8">
      <t>コウ</t>
    </rPh>
    <rPh sb="8" eb="9">
      <t>ソト</t>
    </rPh>
    <rPh sb="10" eb="13">
      <t>タンドクヒ</t>
    </rPh>
    <rPh sb="13" eb="15">
      <t>タイショウ</t>
    </rPh>
    <phoneticPr fontId="3"/>
  </si>
  <si>
    <t>消火栓接続替工外【単独費対象】</t>
    <rPh sb="0" eb="3">
      <t>ショウカセン</t>
    </rPh>
    <rPh sb="3" eb="6">
      <t>セツゾクガ</t>
    </rPh>
    <rPh sb="6" eb="7">
      <t>コウ</t>
    </rPh>
    <rPh sb="7" eb="8">
      <t>ソト</t>
    </rPh>
    <rPh sb="9" eb="12">
      <t>タンドクヒ</t>
    </rPh>
    <rPh sb="12" eb="14">
      <t>タイショウ</t>
    </rPh>
    <phoneticPr fontId="3"/>
  </si>
  <si>
    <t>給水管切替工【単独費対象】</t>
    <rPh sb="0" eb="3">
      <t>キュウスイカン</t>
    </rPh>
    <rPh sb="3" eb="5">
      <t>キリカエ</t>
    </rPh>
    <rPh sb="5" eb="6">
      <t>コウ</t>
    </rPh>
    <rPh sb="7" eb="10">
      <t>タンドクヒ</t>
    </rPh>
    <rPh sb="10" eb="12">
      <t>タイショウ</t>
    </rPh>
    <phoneticPr fontId="3"/>
  </si>
  <si>
    <t>交通誘導警備員【単独費対象】</t>
    <rPh sb="0" eb="4">
      <t>コウツウユウドウ</t>
    </rPh>
    <rPh sb="4" eb="7">
      <t>ケイビイン</t>
    </rPh>
    <rPh sb="8" eb="11">
      <t>タンドクヒ</t>
    </rPh>
    <rPh sb="11" eb="13">
      <t>タイショウ</t>
    </rPh>
    <phoneticPr fontId="3"/>
  </si>
  <si>
    <t>式</t>
    <rPh sb="0" eb="1">
      <t>シキ</t>
    </rPh>
    <phoneticPr fontId="3"/>
  </si>
  <si>
    <t>ｍ</t>
    <phoneticPr fontId="3"/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</si>
  <si>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</si>
  <si>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</si>
  <si>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</si>
  <si>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鋳鉄管吊込み据付工：機械
φ１００</t>
    <rPh sb="0" eb="3">
      <t>チュウテツカン</t>
    </rPh>
    <rPh sb="3" eb="5">
      <t>ツリコ</t>
    </rPh>
    <rPh sb="6" eb="8">
      <t>スエツケ</t>
    </rPh>
    <rPh sb="8" eb="9">
      <t>コウ</t>
    </rPh>
    <rPh sb="10" eb="12">
      <t>キカイ</t>
    </rPh>
    <phoneticPr fontId="3"/>
  </si>
  <si>
    <t xml:space="preserve"> =SUM(I14:J32)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</si>
  <si>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</si>
  <si>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</si>
  <si>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</si>
  <si>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</si>
  <si>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</si>
  <si>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</si>
  <si>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</si>
  <si>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</si>
  <si>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</si>
  <si>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</si>
  <si>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</si>
  <si>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</si>
  <si>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</si>
  <si>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</si>
  <si>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</si>
  <si>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</si>
  <si>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</si>
  <si>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</si>
  <si>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</si>
  <si>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=SUM(I11:J13,I33:J38)</t>
  </si>
  <si>
    <t xml:space="preserve"> =SUM(I39:J42)</t>
  </si>
  <si>
    <t>ＧＸ形継手接合工
直管　φ１００</t>
    <rPh sb="2" eb="3">
      <t>ガタ</t>
    </rPh>
    <rPh sb="3" eb="5">
      <t>ツギテ</t>
    </rPh>
    <rPh sb="5" eb="8">
      <t>セツゴウコウ</t>
    </rPh>
    <rPh sb="9" eb="11">
      <t>チョクカン</t>
    </rPh>
    <phoneticPr fontId="3"/>
  </si>
  <si>
    <t>ＧＸ形継手接合工
Ｇ－Ｌｉｎｋ（異形管）　φ１００</t>
    <rPh sb="2" eb="3">
      <t>ガタ</t>
    </rPh>
    <rPh sb="3" eb="5">
      <t>ツギテ</t>
    </rPh>
    <rPh sb="5" eb="8">
      <t>セツゴウコウ</t>
    </rPh>
    <rPh sb="16" eb="19">
      <t>イギョウカン</t>
    </rPh>
    <phoneticPr fontId="3"/>
  </si>
  <si>
    <t>ＧＸ形継手接合工
異形管　φ１００</t>
    <rPh sb="2" eb="8">
      <t>ガタツギテセツゴウコウ</t>
    </rPh>
    <rPh sb="9" eb="12">
      <t>イギョウカン</t>
    </rPh>
    <phoneticPr fontId="3"/>
  </si>
  <si>
    <t>鋳鉄管切断工(エンジンカッター）
φ１００　防食補修</t>
    <rPh sb="0" eb="3">
      <t>チュウテツカン</t>
    </rPh>
    <rPh sb="3" eb="6">
      <t>セツダンコウ</t>
    </rPh>
    <rPh sb="22" eb="26">
      <t>ボウショクホシュウ</t>
    </rPh>
    <phoneticPr fontId="3"/>
  </si>
  <si>
    <t>メカニカル継手取外し工
φ１００　押輪</t>
    <rPh sb="5" eb="7">
      <t>ツギテ</t>
    </rPh>
    <rPh sb="7" eb="9">
      <t>トリハズ</t>
    </rPh>
    <rPh sb="10" eb="11">
      <t>コウ</t>
    </rPh>
    <rPh sb="17" eb="18">
      <t>オシ</t>
    </rPh>
    <rPh sb="18" eb="19">
      <t>リン</t>
    </rPh>
    <phoneticPr fontId="3"/>
  </si>
  <si>
    <t>管明示テープ工：鋳鉄管　φ１００×４０００　天端明示無し　エコマーク品</t>
    <rPh sb="0" eb="3">
      <t>カンメイジ</t>
    </rPh>
    <rPh sb="6" eb="7">
      <t>コウ</t>
    </rPh>
    <rPh sb="8" eb="11">
      <t>チュウテツカン</t>
    </rPh>
    <rPh sb="22" eb="27">
      <t>テンパシメイジナ</t>
    </rPh>
    <rPh sb="34" eb="35">
      <t>ヒン</t>
    </rPh>
    <phoneticPr fontId="3"/>
  </si>
  <si>
    <t>ポリエチレンスリーブ被覆工
φ１００</t>
    <rPh sb="10" eb="12">
      <t>ヒフク</t>
    </rPh>
    <rPh sb="12" eb="13">
      <t>コウ</t>
    </rPh>
    <phoneticPr fontId="3"/>
  </si>
  <si>
    <t>管明示シート工
Ｗ１５０mm×５０ｍ　２倍　エコマーク品</t>
    <rPh sb="0" eb="3">
      <t>カンメイジ</t>
    </rPh>
    <rPh sb="6" eb="7">
      <t>コウ</t>
    </rPh>
    <rPh sb="20" eb="21">
      <t>バイ</t>
    </rPh>
    <rPh sb="27" eb="28">
      <t>ヒン</t>
    </rPh>
    <phoneticPr fontId="3"/>
  </si>
  <si>
    <t>ロケーティングワイヤー
材工共</t>
    <rPh sb="12" eb="15">
      <t>ザイコウトモ</t>
    </rPh>
    <phoneticPr fontId="3"/>
  </si>
  <si>
    <t>硬質塩化ビニル管据付工
φ７５</t>
    <rPh sb="0" eb="4">
      <t>コウシツエンカ</t>
    </rPh>
    <rPh sb="7" eb="8">
      <t>カン</t>
    </rPh>
    <rPh sb="8" eb="11">
      <t>スエツケコウ</t>
    </rPh>
    <phoneticPr fontId="3"/>
  </si>
  <si>
    <t>ＴＳ継手工
φ７５</t>
    <rPh sb="2" eb="4">
      <t>ツギテ</t>
    </rPh>
    <rPh sb="4" eb="5">
      <t>コウ</t>
    </rPh>
    <phoneticPr fontId="3"/>
  </si>
  <si>
    <t>硬質塩化ビニル管切断工
φ７５</t>
    <rPh sb="0" eb="4">
      <t>コウシツエンカ</t>
    </rPh>
    <rPh sb="7" eb="8">
      <t>カン</t>
    </rPh>
    <rPh sb="8" eb="10">
      <t>セツダン</t>
    </rPh>
    <rPh sb="10" eb="11">
      <t>コウ</t>
    </rPh>
    <phoneticPr fontId="3"/>
  </si>
  <si>
    <t>鋳鉄製仕切弁設置工(縦型）
φ１００以下</t>
    <rPh sb="0" eb="3">
      <t>チュウテツセイ</t>
    </rPh>
    <rPh sb="3" eb="6">
      <t>シキリベン</t>
    </rPh>
    <rPh sb="6" eb="9">
      <t>セッチコウ</t>
    </rPh>
    <rPh sb="10" eb="12">
      <t>タテガタ</t>
    </rPh>
    <rPh sb="18" eb="20">
      <t>イカ</t>
    </rPh>
    <phoneticPr fontId="3"/>
  </si>
  <si>
    <t>ねじ式弁筐設置工
Ａ、Ｂ形　１号　底版　有り</t>
    <rPh sb="2" eb="3">
      <t>シキ</t>
    </rPh>
    <rPh sb="3" eb="5">
      <t>ベンキョウ</t>
    </rPh>
    <rPh sb="5" eb="8">
      <t>セッチコウ</t>
    </rPh>
    <rPh sb="12" eb="13">
      <t>ガタ</t>
    </rPh>
    <rPh sb="15" eb="16">
      <t>ゴウ</t>
    </rPh>
    <rPh sb="17" eb="19">
      <t>ソコバン</t>
    </rPh>
    <rPh sb="20" eb="21">
      <t>ア</t>
    </rPh>
    <phoneticPr fontId="3"/>
  </si>
  <si>
    <t>フランジ継手工
φ７５（８０）　ＪＷＷＡ　７．５Ｋ</t>
    <rPh sb="4" eb="7">
      <t>ツギテコウ</t>
    </rPh>
    <phoneticPr fontId="3"/>
  </si>
  <si>
    <t>管明示テープ工：硬質塩化ビニル管　φ７５×４０００　天端明示無し　エコマーク品</t>
    <rPh sb="0" eb="3">
      <t>カンメイジ</t>
    </rPh>
    <rPh sb="6" eb="7">
      <t>コウ</t>
    </rPh>
    <rPh sb="8" eb="10">
      <t>コウシツ</t>
    </rPh>
    <rPh sb="10" eb="12">
      <t>エンカ</t>
    </rPh>
    <rPh sb="15" eb="16">
      <t>カン</t>
    </rPh>
    <rPh sb="26" eb="27">
      <t>テン</t>
    </rPh>
    <rPh sb="27" eb="28">
      <t>パシ</t>
    </rPh>
    <rPh sb="28" eb="30">
      <t>メイジ</t>
    </rPh>
    <rPh sb="30" eb="31">
      <t>ナ</t>
    </rPh>
    <rPh sb="38" eb="39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</si>
</sst>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79" fontId="7" fillId="4" borderId="34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right" vertical="center" shrinkToFit="1"/>
    </xf>
    <xf numFmtId="0" fontId="7" fillId="4" borderId="14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9" fontId="7" fillId="4" borderId="27" xfId="0" applyNumberFormat="1" applyFont="1" applyFill="1" applyBorder="1" applyAlignment="1">
      <alignment horizontal="right" vertical="center" shrinkToFit="1"/>
    </xf>
    <xf numFmtId="179" fontId="7" fillId="4" borderId="28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zoomScale="80" zoomScaleNormal="85" zoomScaleSheetLayoutView="80" workbookViewId="0">
      <selection activeCell="H10" sqref="H1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6"/>
      <c r="G2" s="97"/>
      <c r="H2" s="97"/>
      <c r="I2" s="98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90" t="s">
        <v>6</v>
      </c>
      <c r="C4" s="90"/>
      <c r="D4" s="90"/>
      <c r="E4" s="90"/>
      <c r="F4" s="90"/>
      <c r="G4" s="90"/>
      <c r="H4" s="90"/>
      <c r="I4" s="90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91" t="s">
        <v>11</v>
      </c>
      <c r="C6" s="91"/>
      <c r="D6" s="92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91" t="s">
        <v>12</v>
      </c>
      <c r="C7" s="91"/>
      <c r="D7" s="92"/>
      <c r="E7" s="93" t="s">
        <v>22</v>
      </c>
      <c r="F7" s="94"/>
      <c r="G7" s="94"/>
      <c r="H7" s="95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71" t="s">
        <v>7</v>
      </c>
      <c r="B9" s="72"/>
      <c r="C9" s="72"/>
      <c r="D9" s="72"/>
      <c r="E9" s="73"/>
      <c r="F9" s="14" t="s">
        <v>3</v>
      </c>
      <c r="G9" s="14" t="s">
        <v>4</v>
      </c>
      <c r="H9" s="15" t="s">
        <v>5</v>
      </c>
      <c r="I9" s="74" t="s">
        <v>10</v>
      </c>
      <c r="J9" s="74"/>
    </row>
    <row r="10" spans="1:1024" s="19" customFormat="1" ht="36" customHeight="1" x14ac:dyDescent="0.2">
      <c r="A10" s="75"/>
      <c r="B10" s="79" t="s">
        <v>24</v>
      </c>
      <c r="C10" s="80"/>
      <c r="D10" s="80"/>
      <c r="E10" s="81"/>
      <c r="F10" s="11">
        <v>1</v>
      </c>
      <c r="G10" s="11" t="s">
        <v>34</v>
      </c>
      <c r="H10" s="27" t="s">
        <v>8</v>
      </c>
      <c r="I10" s="77" t="s">
        <v>8</v>
      </c>
      <c r="J10" s="78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76"/>
      <c r="B11" s="82"/>
      <c r="C11" s="79" t="s">
        <v>25</v>
      </c>
      <c r="D11" s="80"/>
      <c r="E11" s="81"/>
      <c r="F11" s="11">
        <v>1</v>
      </c>
      <c r="G11" s="11" t="s">
        <v>34</v>
      </c>
      <c r="H11" s="28" t="s">
        <v>8</v>
      </c>
      <c r="I11" s="50"/>
      <c r="J11" s="50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76"/>
      <c r="B12" s="82"/>
      <c r="C12" s="47" t="s">
        <v>26</v>
      </c>
      <c r="D12" s="47"/>
      <c r="E12" s="47"/>
      <c r="F12" s="33">
        <v>1</v>
      </c>
      <c r="G12" s="33" t="s">
        <v>34</v>
      </c>
      <c r="H12" s="34" t="s">
        <v>8</v>
      </c>
      <c r="I12" s="51"/>
      <c r="J12" s="51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76"/>
      <c r="B13" s="83"/>
      <c r="C13" s="87" t="s">
        <v>27</v>
      </c>
      <c r="D13" s="88"/>
      <c r="E13" s="89"/>
      <c r="F13" s="36">
        <v>1</v>
      </c>
      <c r="G13" s="36" t="s">
        <v>34</v>
      </c>
      <c r="H13" s="37" t="s">
        <v>8</v>
      </c>
      <c r="I13" s="85">
        <f>SUM(I14:J32)</f>
        <v>0</v>
      </c>
      <c r="J13" s="86"/>
      <c r="K13" s="31" t="s">
        <v>40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76"/>
      <c r="B14" s="83"/>
      <c r="C14" s="38"/>
      <c r="D14" s="43" t="s">
        <v>39</v>
      </c>
      <c r="E14" s="44"/>
      <c r="F14" s="12">
        <v>143.5</v>
      </c>
      <c r="G14" s="11" t="s">
        <v>35</v>
      </c>
      <c r="H14" s="32"/>
      <c r="I14" s="45">
        <f>ROUNDDOWN(F14*H14,0)</f>
        <v>0</v>
      </c>
      <c r="J14" s="46"/>
      <c r="K14" s="19" t="s">
        <v>41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76"/>
      <c r="B15" s="83"/>
      <c r="C15" s="38"/>
      <c r="D15" s="43" t="s">
        <v>62</v>
      </c>
      <c r="E15" s="44"/>
      <c r="F15" s="13">
        <v>35</v>
      </c>
      <c r="G15" s="11" t="s">
        <v>36</v>
      </c>
      <c r="H15" s="32"/>
      <c r="I15" s="45">
        <f t="shared" ref="I15:I32" si="0">ROUNDDOWN(F15*H15,0)</f>
        <v>0</v>
      </c>
      <c r="J15" s="46"/>
      <c r="K15" s="19" t="s">
        <v>42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76"/>
      <c r="B16" s="83"/>
      <c r="C16" s="38"/>
      <c r="D16" s="43" t="s">
        <v>63</v>
      </c>
      <c r="E16" s="44"/>
      <c r="F16" s="13">
        <v>5</v>
      </c>
      <c r="G16" s="11" t="s">
        <v>36</v>
      </c>
      <c r="H16" s="32"/>
      <c r="I16" s="45">
        <f t="shared" si="0"/>
        <v>0</v>
      </c>
      <c r="J16" s="46"/>
      <c r="K16" s="19" t="s">
        <v>43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76"/>
      <c r="B17" s="83"/>
      <c r="C17" s="38"/>
      <c r="D17" s="43" t="s">
        <v>64</v>
      </c>
      <c r="E17" s="44"/>
      <c r="F17" s="13">
        <v>3</v>
      </c>
      <c r="G17" s="11" t="s">
        <v>36</v>
      </c>
      <c r="H17" s="32"/>
      <c r="I17" s="45">
        <f t="shared" si="0"/>
        <v>0</v>
      </c>
      <c r="J17" s="46"/>
      <c r="K17" s="19" t="s">
        <v>44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76"/>
      <c r="B18" s="83"/>
      <c r="C18" s="38"/>
      <c r="D18" s="43" t="s">
        <v>65</v>
      </c>
      <c r="E18" s="44"/>
      <c r="F18" s="13">
        <v>4</v>
      </c>
      <c r="G18" s="11" t="s">
        <v>36</v>
      </c>
      <c r="H18" s="32"/>
      <c r="I18" s="45">
        <f t="shared" si="0"/>
        <v>0</v>
      </c>
      <c r="J18" s="46"/>
      <c r="K18" s="19" t="s">
        <v>45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76"/>
      <c r="B19" s="83"/>
      <c r="C19" s="38"/>
      <c r="D19" s="43" t="s">
        <v>66</v>
      </c>
      <c r="E19" s="44"/>
      <c r="F19" s="13">
        <v>2</v>
      </c>
      <c r="G19" s="11" t="s">
        <v>36</v>
      </c>
      <c r="H19" s="32"/>
      <c r="I19" s="45">
        <f t="shared" si="0"/>
        <v>0</v>
      </c>
      <c r="J19" s="46"/>
      <c r="K19" s="19" t="s">
        <v>46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76"/>
      <c r="B20" s="83"/>
      <c r="C20" s="38"/>
      <c r="D20" s="43" t="s">
        <v>67</v>
      </c>
      <c r="E20" s="44"/>
      <c r="F20" s="12">
        <v>143.5</v>
      </c>
      <c r="G20" s="11" t="s">
        <v>35</v>
      </c>
      <c r="H20" s="32"/>
      <c r="I20" s="45">
        <f t="shared" si="0"/>
        <v>0</v>
      </c>
      <c r="J20" s="46"/>
      <c r="K20" s="19" t="s">
        <v>47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76"/>
      <c r="B21" s="83"/>
      <c r="C21" s="38"/>
      <c r="D21" s="43" t="s">
        <v>68</v>
      </c>
      <c r="E21" s="44"/>
      <c r="F21" s="12">
        <v>143.5</v>
      </c>
      <c r="G21" s="11" t="s">
        <v>35</v>
      </c>
      <c r="H21" s="32"/>
      <c r="I21" s="45">
        <f t="shared" si="0"/>
        <v>0</v>
      </c>
      <c r="J21" s="46"/>
      <c r="K21" s="19" t="s">
        <v>48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76"/>
      <c r="B22" s="83"/>
      <c r="C22" s="38"/>
      <c r="D22" s="43" t="s">
        <v>69</v>
      </c>
      <c r="E22" s="44"/>
      <c r="F22" s="12">
        <v>143.5</v>
      </c>
      <c r="G22" s="11" t="s">
        <v>35</v>
      </c>
      <c r="H22" s="32"/>
      <c r="I22" s="45">
        <f t="shared" si="0"/>
        <v>0</v>
      </c>
      <c r="J22" s="46"/>
      <c r="K22" s="19" t="s">
        <v>49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76"/>
      <c r="B23" s="83"/>
      <c r="C23" s="38"/>
      <c r="D23" s="43" t="s">
        <v>70</v>
      </c>
      <c r="E23" s="44"/>
      <c r="F23" s="12">
        <v>143.5</v>
      </c>
      <c r="G23" s="11" t="s">
        <v>35</v>
      </c>
      <c r="H23" s="32"/>
      <c r="I23" s="45">
        <f t="shared" si="0"/>
        <v>0</v>
      </c>
      <c r="J23" s="46"/>
      <c r="K23" s="19" t="s">
        <v>50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76"/>
      <c r="B24" s="83"/>
      <c r="C24" s="38"/>
      <c r="D24" s="43" t="s">
        <v>71</v>
      </c>
      <c r="E24" s="44"/>
      <c r="F24" s="12">
        <v>3.9</v>
      </c>
      <c r="G24" s="11" t="s">
        <v>35</v>
      </c>
      <c r="H24" s="32"/>
      <c r="I24" s="45">
        <f t="shared" si="0"/>
        <v>0</v>
      </c>
      <c r="J24" s="46"/>
      <c r="K24" s="19" t="s">
        <v>51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76"/>
      <c r="B25" s="83"/>
      <c r="C25" s="38"/>
      <c r="D25" s="43" t="s">
        <v>72</v>
      </c>
      <c r="E25" s="44"/>
      <c r="F25" s="13">
        <v>5</v>
      </c>
      <c r="G25" s="11" t="s">
        <v>36</v>
      </c>
      <c r="H25" s="32"/>
      <c r="I25" s="45">
        <f t="shared" si="0"/>
        <v>0</v>
      </c>
      <c r="J25" s="46"/>
      <c r="K25" s="19" t="s">
        <v>52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76"/>
      <c r="B26" s="83"/>
      <c r="C26" s="38"/>
      <c r="D26" s="43" t="s">
        <v>73</v>
      </c>
      <c r="E26" s="44"/>
      <c r="F26" s="13">
        <v>3</v>
      </c>
      <c r="G26" s="11" t="s">
        <v>36</v>
      </c>
      <c r="H26" s="32"/>
      <c r="I26" s="45">
        <f t="shared" si="0"/>
        <v>0</v>
      </c>
      <c r="J26" s="46"/>
      <c r="K26" s="19" t="s">
        <v>53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76"/>
      <c r="B27" s="83"/>
      <c r="C27" s="38"/>
      <c r="D27" s="43" t="s">
        <v>74</v>
      </c>
      <c r="E27" s="44"/>
      <c r="F27" s="13">
        <v>1</v>
      </c>
      <c r="G27" s="11" t="s">
        <v>37</v>
      </c>
      <c r="H27" s="32"/>
      <c r="I27" s="45">
        <f t="shared" si="0"/>
        <v>0</v>
      </c>
      <c r="J27" s="46"/>
      <c r="K27" s="19" t="s">
        <v>54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76"/>
      <c r="B28" s="83"/>
      <c r="C28" s="38"/>
      <c r="D28" s="43" t="s">
        <v>75</v>
      </c>
      <c r="E28" s="44"/>
      <c r="F28" s="13">
        <v>1</v>
      </c>
      <c r="G28" s="11" t="s">
        <v>38</v>
      </c>
      <c r="H28" s="32"/>
      <c r="I28" s="45">
        <f t="shared" si="0"/>
        <v>0</v>
      </c>
      <c r="J28" s="46"/>
      <c r="K28" s="19" t="s">
        <v>55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76"/>
      <c r="B29" s="83"/>
      <c r="C29" s="38"/>
      <c r="D29" s="43" t="s">
        <v>76</v>
      </c>
      <c r="E29" s="44"/>
      <c r="F29" s="13">
        <v>2</v>
      </c>
      <c r="G29" s="11" t="s">
        <v>36</v>
      </c>
      <c r="H29" s="32"/>
      <c r="I29" s="45">
        <f t="shared" si="0"/>
        <v>0</v>
      </c>
      <c r="J29" s="46"/>
      <c r="K29" s="19" t="s">
        <v>56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76"/>
      <c r="B30" s="83"/>
      <c r="C30" s="38"/>
      <c r="D30" s="43" t="s">
        <v>77</v>
      </c>
      <c r="E30" s="44"/>
      <c r="F30" s="12">
        <v>4.3</v>
      </c>
      <c r="G30" s="11" t="s">
        <v>35</v>
      </c>
      <c r="H30" s="32"/>
      <c r="I30" s="45">
        <f t="shared" si="0"/>
        <v>0</v>
      </c>
      <c r="J30" s="46"/>
      <c r="K30" s="19" t="s">
        <v>57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76"/>
      <c r="B31" s="83"/>
      <c r="C31" s="38"/>
      <c r="D31" s="43" t="s">
        <v>69</v>
      </c>
      <c r="E31" s="44"/>
      <c r="F31" s="12">
        <v>3.8</v>
      </c>
      <c r="G31" s="11" t="s">
        <v>35</v>
      </c>
      <c r="H31" s="32"/>
      <c r="I31" s="45">
        <f t="shared" si="0"/>
        <v>0</v>
      </c>
      <c r="J31" s="46"/>
      <c r="K31" s="19" t="s">
        <v>58</v>
      </c>
      <c r="L31" s="21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thickBot="1" x14ac:dyDescent="0.25">
      <c r="A32" s="76"/>
      <c r="B32" s="83"/>
      <c r="C32" s="39"/>
      <c r="D32" s="62" t="s">
        <v>70</v>
      </c>
      <c r="E32" s="63"/>
      <c r="F32" s="40">
        <v>4.3</v>
      </c>
      <c r="G32" s="41" t="s">
        <v>35</v>
      </c>
      <c r="H32" s="42"/>
      <c r="I32" s="64">
        <f t="shared" si="0"/>
        <v>0</v>
      </c>
      <c r="J32" s="65"/>
      <c r="K32" s="19" t="s">
        <v>59</v>
      </c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76"/>
      <c r="B33" s="84"/>
      <c r="C33" s="48" t="s">
        <v>28</v>
      </c>
      <c r="D33" s="48"/>
      <c r="E33" s="48"/>
      <c r="F33" s="16">
        <v>1</v>
      </c>
      <c r="G33" s="16" t="s">
        <v>34</v>
      </c>
      <c r="H33" s="35" t="s">
        <v>8</v>
      </c>
      <c r="I33" s="57"/>
      <c r="J33" s="57"/>
      <c r="K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76"/>
      <c r="B34" s="49" t="s">
        <v>29</v>
      </c>
      <c r="C34" s="49"/>
      <c r="D34" s="49"/>
      <c r="E34" s="49"/>
      <c r="F34" s="11">
        <v>1</v>
      </c>
      <c r="G34" s="11" t="s">
        <v>34</v>
      </c>
      <c r="H34" s="28" t="s">
        <v>8</v>
      </c>
      <c r="I34" s="50"/>
      <c r="J34" s="50"/>
      <c r="K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76"/>
      <c r="B35" s="49" t="s">
        <v>30</v>
      </c>
      <c r="C35" s="49"/>
      <c r="D35" s="49"/>
      <c r="E35" s="49"/>
      <c r="F35" s="11">
        <v>1</v>
      </c>
      <c r="G35" s="11" t="s">
        <v>34</v>
      </c>
      <c r="H35" s="28" t="s">
        <v>8</v>
      </c>
      <c r="I35" s="50"/>
      <c r="J35" s="50"/>
      <c r="K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76"/>
      <c r="B36" s="49" t="s">
        <v>31</v>
      </c>
      <c r="C36" s="49"/>
      <c r="D36" s="49"/>
      <c r="E36" s="49"/>
      <c r="F36" s="11">
        <v>1</v>
      </c>
      <c r="G36" s="11" t="s">
        <v>34</v>
      </c>
      <c r="H36" s="28" t="s">
        <v>8</v>
      </c>
      <c r="I36" s="50"/>
      <c r="J36" s="50"/>
      <c r="K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76"/>
      <c r="B37" s="49" t="s">
        <v>32</v>
      </c>
      <c r="C37" s="49"/>
      <c r="D37" s="49"/>
      <c r="E37" s="49"/>
      <c r="F37" s="11">
        <v>1</v>
      </c>
      <c r="G37" s="11" t="s">
        <v>34</v>
      </c>
      <c r="H37" s="28" t="s">
        <v>8</v>
      </c>
      <c r="I37" s="50"/>
      <c r="J37" s="50"/>
      <c r="K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76"/>
      <c r="B38" s="56" t="s">
        <v>33</v>
      </c>
      <c r="C38" s="56"/>
      <c r="D38" s="56"/>
      <c r="E38" s="56"/>
      <c r="F38" s="11">
        <v>1</v>
      </c>
      <c r="G38" s="11" t="s">
        <v>34</v>
      </c>
      <c r="H38" s="29" t="s">
        <v>8</v>
      </c>
      <c r="I38" s="57"/>
      <c r="J38" s="57"/>
      <c r="K38" s="19"/>
    </row>
    <row r="39" spans="1:1024" s="20" customFormat="1" ht="36" customHeight="1" x14ac:dyDescent="0.2">
      <c r="A39" s="58" t="s">
        <v>13</v>
      </c>
      <c r="B39" s="58"/>
      <c r="C39" s="58"/>
      <c r="D39" s="58"/>
      <c r="E39" s="58"/>
      <c r="F39" s="58"/>
      <c r="G39" s="58"/>
      <c r="H39" s="58"/>
      <c r="I39" s="59">
        <f>SUM(I11:J13,I33:J38)</f>
        <v>0</v>
      </c>
      <c r="J39" s="59"/>
      <c r="K39" s="31" t="s">
        <v>60</v>
      </c>
      <c r="L39" s="19"/>
    </row>
    <row r="40" spans="1:1024" s="20" customFormat="1" ht="36" customHeight="1" x14ac:dyDescent="0.2">
      <c r="A40" s="60" t="s">
        <v>0</v>
      </c>
      <c r="B40" s="60"/>
      <c r="C40" s="60"/>
      <c r="D40" s="60"/>
      <c r="E40" s="60"/>
      <c r="F40" s="60"/>
      <c r="G40" s="60"/>
      <c r="H40" s="60"/>
      <c r="I40" s="61"/>
      <c r="J40" s="61"/>
      <c r="K40" s="19"/>
    </row>
    <row r="41" spans="1:1024" s="20" customFormat="1" ht="36" customHeight="1" x14ac:dyDescent="0.2">
      <c r="A41" s="60" t="s">
        <v>1</v>
      </c>
      <c r="B41" s="60"/>
      <c r="C41" s="60"/>
      <c r="D41" s="60"/>
      <c r="E41" s="60"/>
      <c r="F41" s="60"/>
      <c r="G41" s="60"/>
      <c r="H41" s="60"/>
      <c r="I41" s="61"/>
      <c r="J41" s="61"/>
      <c r="K41" s="19"/>
    </row>
    <row r="42" spans="1:1024" s="20" customFormat="1" ht="36" customHeight="1" x14ac:dyDescent="0.2">
      <c r="A42" s="60" t="s">
        <v>23</v>
      </c>
      <c r="B42" s="60"/>
      <c r="C42" s="60"/>
      <c r="D42" s="60"/>
      <c r="E42" s="60"/>
      <c r="F42" s="60"/>
      <c r="G42" s="60"/>
      <c r="H42" s="60"/>
      <c r="I42" s="61"/>
      <c r="J42" s="61"/>
      <c r="K42" s="19"/>
    </row>
    <row r="43" spans="1:1024" s="20" customFormat="1" ht="36" customHeight="1" x14ac:dyDescent="0.2">
      <c r="A43" s="69" t="s">
        <v>20</v>
      </c>
      <c r="B43" s="69"/>
      <c r="C43" s="69"/>
      <c r="D43" s="69"/>
      <c r="E43" s="69"/>
      <c r="F43" s="69"/>
      <c r="G43" s="69"/>
      <c r="H43" s="69"/>
      <c r="I43" s="70">
        <f>SUM(I39:J42)</f>
        <v>0</v>
      </c>
      <c r="J43" s="70"/>
      <c r="K43" s="31" t="s">
        <v>61</v>
      </c>
    </row>
    <row r="44" spans="1:1024" s="4" customFormat="1" ht="27" customHeight="1" x14ac:dyDescent="0.2">
      <c r="A44" s="52" t="s">
        <v>17</v>
      </c>
      <c r="B44" s="53"/>
      <c r="C44" s="53"/>
      <c r="D44" s="53"/>
      <c r="E44" s="53"/>
      <c r="F44" s="53"/>
      <c r="G44" s="53"/>
      <c r="H44" s="53"/>
      <c r="I44" s="53"/>
      <c r="J44" s="53"/>
    </row>
    <row r="45" spans="1:1024" s="4" customFormat="1" ht="27" customHeight="1" x14ac:dyDescent="0.2">
      <c r="A45" s="54" t="s">
        <v>15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24" s="4" customFormat="1" ht="27" customHeight="1" x14ac:dyDescent="0.2">
      <c r="A46" s="55" t="s">
        <v>14</v>
      </c>
      <c r="B46" s="55"/>
      <c r="C46" s="55"/>
      <c r="D46" s="55"/>
      <c r="E46" s="55"/>
      <c r="F46" s="55"/>
      <c r="G46" s="55"/>
      <c r="H46" s="55"/>
      <c r="I46" s="55"/>
      <c r="J46" s="55"/>
      <c r="K46" s="3"/>
    </row>
    <row r="47" spans="1:1024" s="4" customFormat="1" ht="27" customHeight="1" x14ac:dyDescent="0.2">
      <c r="A47" s="55" t="s">
        <v>16</v>
      </c>
      <c r="B47" s="55"/>
      <c r="C47" s="55"/>
      <c r="D47" s="55"/>
      <c r="E47" s="55"/>
      <c r="F47" s="55"/>
      <c r="G47" s="55"/>
      <c r="H47" s="55"/>
      <c r="I47" s="55"/>
      <c r="J47" s="55"/>
      <c r="K47" s="3"/>
    </row>
    <row r="48" spans="1:1024" s="4" customFormat="1" ht="27" customHeight="1" x14ac:dyDescent="0.2">
      <c r="A48" s="66" t="s">
        <v>19</v>
      </c>
      <c r="B48" s="55"/>
      <c r="C48" s="55"/>
      <c r="D48" s="55"/>
      <c r="E48" s="55"/>
      <c r="F48" s="55"/>
      <c r="G48" s="55"/>
      <c r="H48" s="55"/>
      <c r="I48" s="55"/>
      <c r="J48" s="55"/>
      <c r="K48" s="3"/>
    </row>
    <row r="49" spans="1:11" s="4" customFormat="1" ht="27" customHeight="1" x14ac:dyDescent="0.2">
      <c r="A49" s="67" t="s">
        <v>18</v>
      </c>
      <c r="B49" s="68"/>
      <c r="C49" s="68"/>
      <c r="D49" s="68"/>
      <c r="E49" s="68"/>
      <c r="F49" s="68"/>
      <c r="G49" s="68"/>
      <c r="H49" s="68"/>
      <c r="I49" s="68"/>
      <c r="J49" s="68"/>
      <c r="K49" s="3"/>
    </row>
    <row r="50" spans="1:11" s="4" customFormat="1" ht="14.25" customHeight="1" x14ac:dyDescent="0.2">
      <c r="A50" s="4" t="s">
        <v>2</v>
      </c>
      <c r="H50" s="30"/>
      <c r="I50" s="30"/>
      <c r="J50" s="30"/>
      <c r="K50" s="3"/>
    </row>
  </sheetData>
  <sheetProtection algorithmName="SHA-512" hashValue="Fzm1t9O7l08J2DrccTob1lQMvmOrHAfsmAvDPEN0+tPnA2AUHGRDo7FOuWIS0hFB2o9dhz87X10lCJ33S0YsNw==" saltValue="fkVuWrQcoX8jRjiYq/E+rA==" spinCount="100000" sheet="1" objects="1" scenarios="1" formatCells="0"/>
  <mergeCells count="83">
    <mergeCell ref="B4:I4"/>
    <mergeCell ref="B6:D6"/>
    <mergeCell ref="B7:D7"/>
    <mergeCell ref="E7:H7"/>
    <mergeCell ref="F2:I2"/>
    <mergeCell ref="A9:E9"/>
    <mergeCell ref="I9:J9"/>
    <mergeCell ref="A10:A38"/>
    <mergeCell ref="I10:J10"/>
    <mergeCell ref="B10:E10"/>
    <mergeCell ref="B11:B33"/>
    <mergeCell ref="C11:E11"/>
    <mergeCell ref="I11:J11"/>
    <mergeCell ref="I34:J34"/>
    <mergeCell ref="I13:J13"/>
    <mergeCell ref="C13:E13"/>
    <mergeCell ref="D14:E14"/>
    <mergeCell ref="B37:E37"/>
    <mergeCell ref="I37:J37"/>
    <mergeCell ref="I20:J20"/>
    <mergeCell ref="D21:E21"/>
    <mergeCell ref="I21:J21"/>
    <mergeCell ref="D22:E22"/>
    <mergeCell ref="A47:J47"/>
    <mergeCell ref="A48:J48"/>
    <mergeCell ref="A49:J49"/>
    <mergeCell ref="A41:H41"/>
    <mergeCell ref="I41:J41"/>
    <mergeCell ref="A42:H42"/>
    <mergeCell ref="I42:J42"/>
    <mergeCell ref="A43:H43"/>
    <mergeCell ref="I43:J43"/>
    <mergeCell ref="I12:J12"/>
    <mergeCell ref="A44:J44"/>
    <mergeCell ref="A45:J45"/>
    <mergeCell ref="A46:J46"/>
    <mergeCell ref="B38:E38"/>
    <mergeCell ref="I38:J38"/>
    <mergeCell ref="A39:H39"/>
    <mergeCell ref="I39:J39"/>
    <mergeCell ref="A40:H40"/>
    <mergeCell ref="I40:J40"/>
    <mergeCell ref="D32:E32"/>
    <mergeCell ref="I32:J32"/>
    <mergeCell ref="D16:E16"/>
    <mergeCell ref="I33:J33"/>
    <mergeCell ref="B34:E34"/>
    <mergeCell ref="I14:J14"/>
    <mergeCell ref="C12:E12"/>
    <mergeCell ref="C33:E33"/>
    <mergeCell ref="B35:E35"/>
    <mergeCell ref="I35:J35"/>
    <mergeCell ref="B36:E36"/>
    <mergeCell ref="I36:J36"/>
    <mergeCell ref="D15:E15"/>
    <mergeCell ref="I15:J15"/>
    <mergeCell ref="I16:J16"/>
    <mergeCell ref="D17:E17"/>
    <mergeCell ref="I17:J17"/>
    <mergeCell ref="D18:E18"/>
    <mergeCell ref="I18:J18"/>
    <mergeCell ref="D19:E19"/>
    <mergeCell ref="I19:J19"/>
    <mergeCell ref="D20:E20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D31:E31"/>
    <mergeCell ref="I31:J31"/>
    <mergeCell ref="D28:E28"/>
    <mergeCell ref="I28:J28"/>
    <mergeCell ref="D29:E29"/>
    <mergeCell ref="I29:J29"/>
    <mergeCell ref="D30:E30"/>
    <mergeCell ref="I30:J3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2025-07-04T07:59:57Z</cp:lastPrinted>
  <dcterms:created xsi:type="dcterms:W3CDTF">1997-01-09T07:48:59Z</dcterms:created>
  <dcterms:modified xsi:type="dcterms:W3CDTF">2025-07-04T08:00:00Z</dcterms:modified>
</cp:coreProperties>
</file>