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10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(R2～）'!$A$1:$J$51</definedName>
  </definedNames>
  <calcPr calcId="162913"/>
</workbook>
</file>

<file path=xl/calcChain.xml><?xml version="1.0" encoding="utf-8"?>
<calcChain xmlns="http://schemas.openxmlformats.org/spreadsheetml/2006/main">
  <c r="I45" i="3" l="1"/>
  <c r="I41" i="3"/>
  <c r="I14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</calcChain>
</file>

<file path=xl/sharedStrings.xml><?xml version="1.0" encoding="utf-8"?>
<sst xmlns="http://schemas.openxmlformats.org/spreadsheetml/2006/main" count="120" uniqueCount="85">
  <si>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</si>
  <si>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</si>
  <si>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</si>
  <si>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</si>
  <si>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</si>
  <si>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</si>
  <si>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</si>
  <si>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</si>
  <si>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</si>
  <si>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</si>
  <si>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</si>
  <si>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</si>
  <si>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</si>
  <si>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</si>
  <si>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</si>
  <si>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</si>
  <si>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</si>
  <si>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</si>
  <si>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</si>
  <si>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</si>
  <si>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</si>
  <si>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第110号</t>
    <rPh sb="0" eb="1">
      <t>ダイ</t>
    </rPh>
    <rPh sb="4" eb="5">
      <t>ゴウ</t>
    </rPh>
    <phoneticPr fontId="3"/>
  </si>
  <si>
    <t>重要給水施設配水管整備事業　高野町中沼配水管布設替工事</t>
    <phoneticPr fontId="3"/>
  </si>
  <si>
    <t>配水管布設替工外【交付金対象】</t>
    <rPh sb="0" eb="3">
      <t>ハイスイカン</t>
    </rPh>
    <rPh sb="3" eb="6">
      <t>フセツガ</t>
    </rPh>
    <rPh sb="6" eb="7">
      <t>コウ</t>
    </rPh>
    <rPh sb="7" eb="8">
      <t>ソト</t>
    </rPh>
    <rPh sb="9" eb="14">
      <t>コウフキンタイショウ</t>
    </rPh>
    <phoneticPr fontId="3"/>
  </si>
  <si>
    <t>土工費</t>
    <rPh sb="0" eb="3">
      <t>ドコウヒ</t>
    </rPh>
    <phoneticPr fontId="3"/>
  </si>
  <si>
    <t>資材費</t>
    <rPh sb="0" eb="3">
      <t>シザイヒ</t>
    </rPh>
    <phoneticPr fontId="3"/>
  </si>
  <si>
    <r>
      <t>布設費</t>
    </r>
    <r>
      <rPr>
        <b/>
        <sz val="14"/>
        <color theme="1"/>
        <rFont val="ＭＳ 明朝"/>
        <family val="1"/>
        <charset val="128"/>
      </rPr>
      <t>(本工種の合計額を記載）</t>
    </r>
    <rPh sb="0" eb="3">
      <t>フセツヒ</t>
    </rPh>
    <phoneticPr fontId="3"/>
  </si>
  <si>
    <t>交通誘導警備員【交付金対象】</t>
    <rPh sb="0" eb="4">
      <t>コウツウユウドウ</t>
    </rPh>
    <rPh sb="4" eb="7">
      <t>ケイビイン</t>
    </rPh>
    <rPh sb="8" eb="13">
      <t>コウフキンタイショウ</t>
    </rPh>
    <phoneticPr fontId="3"/>
  </si>
  <si>
    <t>第２号排水管工【単独費】</t>
    <rPh sb="0" eb="1">
      <t>ダイ</t>
    </rPh>
    <rPh sb="2" eb="3">
      <t>ゴウ</t>
    </rPh>
    <rPh sb="3" eb="6">
      <t>ハイスイカン</t>
    </rPh>
    <rPh sb="6" eb="7">
      <t>コウ</t>
    </rPh>
    <rPh sb="8" eb="11">
      <t>タンドクヒ</t>
    </rPh>
    <phoneticPr fontId="3"/>
  </si>
  <si>
    <t>交通誘導警備員【単独費】</t>
    <rPh sb="0" eb="7">
      <t>コウツウユウドウケイビイン</t>
    </rPh>
    <rPh sb="8" eb="11">
      <t>タンドクヒ</t>
    </rPh>
    <phoneticPr fontId="3"/>
  </si>
  <si>
    <t>一般管理費等 ④</t>
    <rPh sb="5" eb="6">
      <t>トウ</t>
    </rPh>
    <phoneticPr fontId="3"/>
  </si>
  <si>
    <t>式</t>
    <rPh sb="0" eb="1">
      <t>シキ</t>
    </rPh>
    <phoneticPr fontId="3"/>
  </si>
  <si>
    <t>ｍ</t>
    <phoneticPr fontId="3"/>
  </si>
  <si>
    <t>口</t>
    <rPh sb="0" eb="1">
      <t>クチ</t>
    </rPh>
    <phoneticPr fontId="3"/>
  </si>
  <si>
    <t>基</t>
    <rPh sb="0" eb="1">
      <t>キ</t>
    </rPh>
    <phoneticPr fontId="3"/>
  </si>
  <si>
    <t>箇所</t>
    <rPh sb="0" eb="2">
      <t>カショ</t>
    </rPh>
    <phoneticPr fontId="3"/>
  </si>
  <si>
    <t>鋳鉄管吊込み据付工：機械
φ１５０</t>
    <rPh sb="0" eb="3">
      <t>チュウテツカン</t>
    </rPh>
    <rPh sb="3" eb="5">
      <t>ツリコ</t>
    </rPh>
    <rPh sb="6" eb="9">
      <t>スエツケコウ</t>
    </rPh>
    <rPh sb="10" eb="12">
      <t>キカイ</t>
    </rPh>
    <phoneticPr fontId="3"/>
  </si>
  <si>
    <t>ＧＸ形継手接合工
直管　φ１５０</t>
    <rPh sb="2" eb="3">
      <t>ガタ</t>
    </rPh>
    <rPh sb="3" eb="5">
      <t>ツギテ</t>
    </rPh>
    <rPh sb="5" eb="8">
      <t>セツゴウコウ</t>
    </rPh>
    <rPh sb="9" eb="11">
      <t>チョクカン</t>
    </rPh>
    <phoneticPr fontId="3"/>
  </si>
  <si>
    <t>ＧＸ形継手接合工
異形管　φ１５０</t>
    <rPh sb="2" eb="3">
      <t>ガタ</t>
    </rPh>
    <rPh sb="3" eb="5">
      <t>ツギテ</t>
    </rPh>
    <rPh sb="5" eb="8">
      <t>セツゴウコウ</t>
    </rPh>
    <rPh sb="9" eb="12">
      <t>イギョウカン</t>
    </rPh>
    <phoneticPr fontId="3"/>
  </si>
  <si>
    <t>ＧＸ形継手接合工
Ｇ－Ｌｉｎｋ（異形管）　φ１５０</t>
    <rPh sb="2" eb="3">
      <t>ガタ</t>
    </rPh>
    <rPh sb="3" eb="5">
      <t>ツギテ</t>
    </rPh>
    <rPh sb="5" eb="8">
      <t>セツゴウコウ</t>
    </rPh>
    <rPh sb="16" eb="19">
      <t>イギョウカン</t>
    </rPh>
    <phoneticPr fontId="3"/>
  </si>
  <si>
    <t>ＧＸ形継手接合工
Ｐ－Ｌｉｎｋ（直管）　φ１５０</t>
    <rPh sb="2" eb="8">
      <t>ガタツギテセツゴウコウ</t>
    </rPh>
    <rPh sb="16" eb="18">
      <t>チョクカン</t>
    </rPh>
    <phoneticPr fontId="3"/>
  </si>
  <si>
    <t>鋳鉄管切断工（エンジンカッター）
φ１５０</t>
    <rPh sb="0" eb="3">
      <t>チュウテツカン</t>
    </rPh>
    <rPh sb="3" eb="6">
      <t>セツダンコウ</t>
    </rPh>
    <phoneticPr fontId="3"/>
  </si>
  <si>
    <t>メカニカル継手工
φ１５０　押輪</t>
    <rPh sb="5" eb="8">
      <t>ツギテコウ</t>
    </rPh>
    <rPh sb="14" eb="15">
      <t>オ</t>
    </rPh>
    <rPh sb="15" eb="16">
      <t>ワ</t>
    </rPh>
    <phoneticPr fontId="3"/>
  </si>
  <si>
    <t>メカニカル継手工
φ１５０　特殊押輪</t>
    <rPh sb="5" eb="8">
      <t>ツギテコウ</t>
    </rPh>
    <rPh sb="14" eb="16">
      <t>トクシュ</t>
    </rPh>
    <rPh sb="16" eb="17">
      <t>オ</t>
    </rPh>
    <rPh sb="17" eb="18">
      <t>ワ</t>
    </rPh>
    <phoneticPr fontId="3"/>
  </si>
  <si>
    <t>ポリエチレンスリーブ被覆工
φ１５０</t>
    <rPh sb="10" eb="13">
      <t>ヒフクコウ</t>
    </rPh>
    <phoneticPr fontId="3"/>
  </si>
  <si>
    <t>管明示テープ工：鋳鉄管　φ１５０×５０００　天端明示無し　エコマーク品</t>
    <rPh sb="0" eb="3">
      <t>カンメイジ</t>
    </rPh>
    <rPh sb="6" eb="7">
      <t>コウ</t>
    </rPh>
    <rPh sb="8" eb="11">
      <t>チュウテツカン</t>
    </rPh>
    <rPh sb="22" eb="27">
      <t>テンパシメイジナ</t>
    </rPh>
    <rPh sb="34" eb="35">
      <t>ヒン</t>
    </rPh>
    <phoneticPr fontId="3"/>
  </si>
  <si>
    <t>管明示シート工
Ｗ１５０mm×５０ｍ　２倍　エコマーク品</t>
    <rPh sb="0" eb="3">
      <t>カンメイジ</t>
    </rPh>
    <rPh sb="6" eb="7">
      <t>コウ</t>
    </rPh>
    <rPh sb="20" eb="21">
      <t>バイ</t>
    </rPh>
    <rPh sb="27" eb="28">
      <t>ヒン</t>
    </rPh>
    <phoneticPr fontId="3"/>
  </si>
  <si>
    <t>鋳鉄製仕切弁設置工（縦型）
φ１５０</t>
    <rPh sb="0" eb="3">
      <t>チュウテツセイ</t>
    </rPh>
    <rPh sb="3" eb="6">
      <t>シキリベン</t>
    </rPh>
    <rPh sb="6" eb="9">
      <t>セッチコウ</t>
    </rPh>
    <rPh sb="10" eb="12">
      <t>タテガタ</t>
    </rPh>
    <phoneticPr fontId="3"/>
  </si>
  <si>
    <t>ねじ式弁筐設置工
Ａ、Ｂ形　１号　底版　有り</t>
    <rPh sb="2" eb="3">
      <t>シキ</t>
    </rPh>
    <rPh sb="3" eb="5">
      <t>ベンキョウ</t>
    </rPh>
    <rPh sb="5" eb="8">
      <t>セッチコウ</t>
    </rPh>
    <rPh sb="12" eb="13">
      <t>ガタ</t>
    </rPh>
    <rPh sb="15" eb="16">
      <t>ゴウ</t>
    </rPh>
    <rPh sb="17" eb="19">
      <t>ソコバン</t>
    </rPh>
    <rPh sb="20" eb="21">
      <t>ア</t>
    </rPh>
    <phoneticPr fontId="3"/>
  </si>
  <si>
    <t>サヤ管設置工
ＳＧＰφ２００</t>
    <rPh sb="2" eb="3">
      <t>カン</t>
    </rPh>
    <rPh sb="3" eb="6">
      <t>セッチコウ</t>
    </rPh>
    <phoneticPr fontId="3"/>
  </si>
  <si>
    <t>ロケーティングワイヤー</t>
    <phoneticPr fontId="3"/>
  </si>
  <si>
    <t>硬質塩化ビニル管据付工
φ７５</t>
    <rPh sb="0" eb="2">
      <t>コウシツ</t>
    </rPh>
    <rPh sb="2" eb="4">
      <t>エンカ</t>
    </rPh>
    <rPh sb="7" eb="8">
      <t>カン</t>
    </rPh>
    <rPh sb="8" eb="11">
      <t>スエツケコウ</t>
    </rPh>
    <phoneticPr fontId="3"/>
  </si>
  <si>
    <t>フランジ継手工
φ７５（８０）　ＪＷＷＡ　７．５Ｋ</t>
    <rPh sb="4" eb="6">
      <t>ツギテ</t>
    </rPh>
    <rPh sb="6" eb="7">
      <t>コウ</t>
    </rPh>
    <phoneticPr fontId="3"/>
  </si>
  <si>
    <t>ＴＳ継手工
φ７５</t>
    <rPh sb="2" eb="5">
      <t>ツギテコウ</t>
    </rPh>
    <phoneticPr fontId="3"/>
  </si>
  <si>
    <t>鋳鉄製仕切弁設置工（縦型）
φ１００以下　φ75</t>
    <rPh sb="0" eb="3">
      <t>チュウテツセイ</t>
    </rPh>
    <rPh sb="3" eb="6">
      <t>シキリベン</t>
    </rPh>
    <rPh sb="6" eb="9">
      <t>セッチコウ</t>
    </rPh>
    <rPh sb="10" eb="12">
      <t>タテガタ</t>
    </rPh>
    <rPh sb="18" eb="20">
      <t>イカ</t>
    </rPh>
    <phoneticPr fontId="3"/>
  </si>
  <si>
    <t>ねじ式弁筐設置工
Ａ、Ｂ形　１号　底版　有り　φ75</t>
    <rPh sb="2" eb="3">
      <t>シキ</t>
    </rPh>
    <rPh sb="3" eb="5">
      <t>ベンキョウ</t>
    </rPh>
    <rPh sb="5" eb="8">
      <t>セッチコウ</t>
    </rPh>
    <rPh sb="11" eb="13">
      <t>ビーガタ</t>
    </rPh>
    <rPh sb="15" eb="16">
      <t>ゴウ</t>
    </rPh>
    <rPh sb="17" eb="19">
      <t>ソコバン</t>
    </rPh>
    <rPh sb="20" eb="21">
      <t>ア</t>
    </rPh>
    <phoneticPr fontId="3"/>
  </si>
  <si>
    <t>硬質塩化ビニル管切断工
φ７５</t>
    <rPh sb="0" eb="4">
      <t>コウシツエンカ</t>
    </rPh>
    <rPh sb="7" eb="8">
      <t>カン</t>
    </rPh>
    <rPh sb="8" eb="11">
      <t>セツダンコウ</t>
    </rPh>
    <phoneticPr fontId="3"/>
  </si>
  <si>
    <t>管明示テープ工：硬質塩化ビニル管　φ７５×４０００　天端明示無し　エコマーク品</t>
    <rPh sb="0" eb="3">
      <t>カンメイジ</t>
    </rPh>
    <rPh sb="6" eb="7">
      <t>コウ</t>
    </rPh>
    <rPh sb="8" eb="12">
      <t>コウシツエンカ</t>
    </rPh>
    <rPh sb="15" eb="16">
      <t>カン</t>
    </rPh>
    <rPh sb="26" eb="31">
      <t>テンパシメイジナ</t>
    </rPh>
    <rPh sb="38" eb="39">
      <t>ヒン</t>
    </rPh>
    <phoneticPr fontId="3"/>
  </si>
  <si>
    <t xml:space="preserve"> =SUM(I14:J37)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</si>
  <si>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</si>
  <si>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</si>
  <si>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</si>
  <si>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</si>
  <si>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</si>
  <si>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</si>
  <si>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</si>
  <si>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</si>
  <si>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</si>
  <si>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</si>
  <si>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</si>
  <si>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</si>
  <si>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</si>
  <si>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</si>
  <si>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</si>
  <si>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</si>
  <si>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</si>
  <si>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</si>
  <si>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</si>
  <si>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</si>
  <si>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</si>
  <si>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</si>
  <si>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</si>
  <si>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</si>
  <si>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=SUM(I11:J13,I38:J40)</t>
  </si>
  <si>
    <t xml:space="preserve"> =SUM(I41:J44)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</si>
</sst>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￥-411]#,##0;[Red]&quot;-&quot;[$￥-411]#,##0"/>
    <numFmt numFmtId="177" formatCode="0.0_ "/>
    <numFmt numFmtId="178" formatCode="0_ "/>
    <numFmt numFmtId="179" formatCode="#,##0;&quot;△ &quot;#,##0"/>
    <numFmt numFmtId="180" formatCode="0.0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180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9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9" fontId="7" fillId="4" borderId="12" xfId="0" applyNumberFormat="1" applyFont="1" applyFill="1" applyBorder="1" applyAlignment="1">
      <alignment horizontal="right" vertical="center" shrinkToFit="1"/>
    </xf>
    <xf numFmtId="179" fontId="7" fillId="4" borderId="35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179" fontId="7" fillId="4" borderId="32" xfId="0" applyNumberFormat="1" applyFont="1" applyFill="1" applyBorder="1" applyAlignment="1">
      <alignment horizontal="right" vertical="center" shrinkToFit="1"/>
    </xf>
    <xf numFmtId="179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0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9" fontId="7" fillId="4" borderId="27" xfId="0" applyNumberFormat="1" applyFont="1" applyFill="1" applyBorder="1" applyAlignment="1">
      <alignment horizontal="right" vertical="center" shrinkToFit="1"/>
    </xf>
    <xf numFmtId="179" fontId="7" fillId="4" borderId="28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2"/>
  <sheetViews>
    <sheetView tabSelected="1" view="pageBreakPreview" zoomScale="80" zoomScaleNormal="85" zoomScaleSheetLayoutView="80" workbookViewId="0">
      <selection activeCell="F2" sqref="F2:I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11.6640625" style="4" bestFit="1" customWidth="1"/>
    <col min="7" max="7" width="6.77734375" style="4" customWidth="1"/>
    <col min="8" max="8" width="12.77734375" style="31" customWidth="1"/>
    <col min="9" max="9" width="15.77734375" style="31" customWidth="1"/>
    <col min="10" max="10" width="5.33203125" style="31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3"/>
      <c r="I1" s="23"/>
      <c r="J1" s="24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7"/>
      <c r="G2" s="98"/>
      <c r="H2" s="98"/>
      <c r="I2" s="99"/>
      <c r="J2" s="25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6"/>
      <c r="I3" s="26"/>
      <c r="J3" s="25"/>
      <c r="K3" s="3"/>
    </row>
    <row r="4" spans="1:1024" ht="36" customHeight="1" x14ac:dyDescent="0.2">
      <c r="A4" s="7"/>
      <c r="B4" s="91" t="s">
        <v>6</v>
      </c>
      <c r="C4" s="91"/>
      <c r="D4" s="91"/>
      <c r="E4" s="91"/>
      <c r="F4" s="91"/>
      <c r="G4" s="91"/>
      <c r="H4" s="91"/>
      <c r="I4" s="91"/>
      <c r="J4" s="25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7"/>
      <c r="I5" s="27"/>
      <c r="J5" s="25"/>
      <c r="K5" s="3"/>
    </row>
    <row r="6" spans="1:1024" ht="36" customHeight="1" x14ac:dyDescent="0.2">
      <c r="A6" s="5"/>
      <c r="B6" s="92" t="s">
        <v>11</v>
      </c>
      <c r="C6" s="92"/>
      <c r="D6" s="93"/>
      <c r="E6" s="17" t="s">
        <v>21</v>
      </c>
      <c r="F6" s="6"/>
      <c r="G6" s="6"/>
      <c r="H6" s="10"/>
      <c r="I6" s="10"/>
      <c r="J6" s="25"/>
      <c r="K6" s="3"/>
    </row>
    <row r="7" spans="1:1024" ht="36" customHeight="1" x14ac:dyDescent="0.2">
      <c r="A7" s="5"/>
      <c r="B7" s="92" t="s">
        <v>12</v>
      </c>
      <c r="C7" s="92"/>
      <c r="D7" s="93"/>
      <c r="E7" s="94" t="s">
        <v>22</v>
      </c>
      <c r="F7" s="95"/>
      <c r="G7" s="95"/>
      <c r="H7" s="96"/>
      <c r="I7" s="10"/>
      <c r="J7" s="25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5"/>
      <c r="K8" s="3"/>
    </row>
    <row r="9" spans="1:1024" s="18" customFormat="1" ht="36" customHeight="1" x14ac:dyDescent="0.2">
      <c r="A9" s="74" t="s">
        <v>7</v>
      </c>
      <c r="B9" s="75"/>
      <c r="C9" s="75"/>
      <c r="D9" s="75"/>
      <c r="E9" s="76"/>
      <c r="F9" s="14" t="s">
        <v>3</v>
      </c>
      <c r="G9" s="14" t="s">
        <v>4</v>
      </c>
      <c r="H9" s="15" t="s">
        <v>5</v>
      </c>
      <c r="I9" s="77" t="s">
        <v>10</v>
      </c>
      <c r="J9" s="77"/>
    </row>
    <row r="10" spans="1:1024" s="19" customFormat="1" ht="36" customHeight="1" x14ac:dyDescent="0.2">
      <c r="A10" s="78"/>
      <c r="B10" s="81" t="s">
        <v>23</v>
      </c>
      <c r="C10" s="82"/>
      <c r="D10" s="82"/>
      <c r="E10" s="83"/>
      <c r="F10" s="11">
        <v>1</v>
      </c>
      <c r="G10" s="11" t="s">
        <v>31</v>
      </c>
      <c r="H10" s="28" t="s">
        <v>8</v>
      </c>
      <c r="I10" s="80" t="s">
        <v>8</v>
      </c>
      <c r="J10" s="8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79"/>
      <c r="B11" s="84"/>
      <c r="C11" s="81" t="s">
        <v>24</v>
      </c>
      <c r="D11" s="82"/>
      <c r="E11" s="83"/>
      <c r="F11" s="11">
        <v>1</v>
      </c>
      <c r="G11" s="11" t="s">
        <v>31</v>
      </c>
      <c r="H11" s="29" t="s">
        <v>8</v>
      </c>
      <c r="I11" s="50"/>
      <c r="J11" s="50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79"/>
      <c r="B12" s="84"/>
      <c r="C12" s="48" t="s">
        <v>25</v>
      </c>
      <c r="D12" s="48"/>
      <c r="E12" s="48"/>
      <c r="F12" s="32">
        <v>1</v>
      </c>
      <c r="G12" s="32" t="s">
        <v>31</v>
      </c>
      <c r="H12" s="33" t="s">
        <v>8</v>
      </c>
      <c r="I12" s="51"/>
      <c r="J12" s="51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79"/>
      <c r="B13" s="85"/>
      <c r="C13" s="86" t="s">
        <v>26</v>
      </c>
      <c r="D13" s="87"/>
      <c r="E13" s="88"/>
      <c r="F13" s="35">
        <v>1</v>
      </c>
      <c r="G13" s="35" t="s">
        <v>31</v>
      </c>
      <c r="H13" s="36" t="s">
        <v>8</v>
      </c>
      <c r="I13" s="89">
        <f>SUM(I14:J37)</f>
        <v>0</v>
      </c>
      <c r="J13" s="90"/>
      <c r="K13" s="41" t="s">
        <v>58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79"/>
      <c r="B14" s="85"/>
      <c r="C14" s="37"/>
      <c r="D14" s="44" t="s">
        <v>36</v>
      </c>
      <c r="E14" s="45"/>
      <c r="F14" s="22">
        <v>200.4</v>
      </c>
      <c r="G14" s="11" t="s">
        <v>32</v>
      </c>
      <c r="H14" s="42"/>
      <c r="I14" s="67">
        <f>ROUNDDOWN(F14*H14,0)</f>
        <v>0</v>
      </c>
      <c r="J14" s="68"/>
      <c r="K14" s="19" t="s">
        <v>59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79"/>
      <c r="B15" s="85"/>
      <c r="C15" s="37"/>
      <c r="D15" s="44" t="s">
        <v>37</v>
      </c>
      <c r="E15" s="45"/>
      <c r="F15" s="22">
        <v>35.549999999999997</v>
      </c>
      <c r="G15" s="11" t="s">
        <v>33</v>
      </c>
      <c r="H15" s="42"/>
      <c r="I15" s="46">
        <f t="shared" ref="I15:I37" si="0">ROUNDDOWN(F15*H15,0)</f>
        <v>0</v>
      </c>
      <c r="J15" s="47"/>
      <c r="K15" s="19" t="s">
        <v>60</v>
      </c>
      <c r="L15" s="21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79"/>
      <c r="B16" s="85"/>
      <c r="C16" s="37"/>
      <c r="D16" s="44" t="s">
        <v>38</v>
      </c>
      <c r="E16" s="45"/>
      <c r="F16" s="22">
        <v>4.28</v>
      </c>
      <c r="G16" s="11" t="s">
        <v>33</v>
      </c>
      <c r="H16" s="42"/>
      <c r="I16" s="46">
        <f t="shared" si="0"/>
        <v>0</v>
      </c>
      <c r="J16" s="47"/>
      <c r="K16" s="19" t="s">
        <v>61</v>
      </c>
      <c r="L16" s="21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79"/>
      <c r="B17" s="85"/>
      <c r="C17" s="37"/>
      <c r="D17" s="44" t="s">
        <v>39</v>
      </c>
      <c r="E17" s="45"/>
      <c r="F17" s="22">
        <v>10.66</v>
      </c>
      <c r="G17" s="11" t="s">
        <v>33</v>
      </c>
      <c r="H17" s="42"/>
      <c r="I17" s="46">
        <f t="shared" si="0"/>
        <v>0</v>
      </c>
      <c r="J17" s="47"/>
      <c r="K17" s="19" t="s">
        <v>62</v>
      </c>
      <c r="L17" s="21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79"/>
      <c r="B18" s="85"/>
      <c r="C18" s="37"/>
      <c r="D18" s="44" t="s">
        <v>40</v>
      </c>
      <c r="E18" s="45"/>
      <c r="F18" s="22">
        <v>7.0000000000000007E-2</v>
      </c>
      <c r="G18" s="11" t="s">
        <v>33</v>
      </c>
      <c r="H18" s="42"/>
      <c r="I18" s="46">
        <f t="shared" si="0"/>
        <v>0</v>
      </c>
      <c r="J18" s="47"/>
      <c r="K18" s="19" t="s">
        <v>63</v>
      </c>
      <c r="L18" s="21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79"/>
      <c r="B19" s="85"/>
      <c r="C19" s="37"/>
      <c r="D19" s="44" t="s">
        <v>41</v>
      </c>
      <c r="E19" s="45"/>
      <c r="F19" s="22">
        <v>8.67</v>
      </c>
      <c r="G19" s="11" t="s">
        <v>33</v>
      </c>
      <c r="H19" s="42"/>
      <c r="I19" s="46">
        <f t="shared" si="0"/>
        <v>0</v>
      </c>
      <c r="J19" s="47"/>
      <c r="K19" s="19" t="s">
        <v>64</v>
      </c>
      <c r="L19" s="21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79"/>
      <c r="B20" s="85"/>
      <c r="C20" s="37"/>
      <c r="D20" s="44" t="s">
        <v>42</v>
      </c>
      <c r="E20" s="45"/>
      <c r="F20" s="22">
        <v>7.0000000000000007E-2</v>
      </c>
      <c r="G20" s="11" t="s">
        <v>33</v>
      </c>
      <c r="H20" s="42"/>
      <c r="I20" s="46">
        <f t="shared" si="0"/>
        <v>0</v>
      </c>
      <c r="J20" s="47"/>
      <c r="K20" s="19" t="s">
        <v>65</v>
      </c>
      <c r="L20" s="21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79"/>
      <c r="B21" s="85"/>
      <c r="C21" s="37"/>
      <c r="D21" s="44" t="s">
        <v>43</v>
      </c>
      <c r="E21" s="45"/>
      <c r="F21" s="22">
        <v>0.75</v>
      </c>
      <c r="G21" s="11" t="s">
        <v>33</v>
      </c>
      <c r="H21" s="42"/>
      <c r="I21" s="46">
        <f t="shared" si="0"/>
        <v>0</v>
      </c>
      <c r="J21" s="47"/>
      <c r="K21" s="19" t="s">
        <v>66</v>
      </c>
      <c r="L21" s="21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79"/>
      <c r="B22" s="85"/>
      <c r="C22" s="37"/>
      <c r="D22" s="44" t="s">
        <v>44</v>
      </c>
      <c r="E22" s="45"/>
      <c r="F22" s="22">
        <v>200.4</v>
      </c>
      <c r="G22" s="11" t="s">
        <v>32</v>
      </c>
      <c r="H22" s="42"/>
      <c r="I22" s="46">
        <f t="shared" si="0"/>
        <v>0</v>
      </c>
      <c r="J22" s="47"/>
      <c r="K22" s="19" t="s">
        <v>67</v>
      </c>
      <c r="L22" s="21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36" customHeight="1" x14ac:dyDescent="0.2">
      <c r="A23" s="79"/>
      <c r="B23" s="85"/>
      <c r="C23" s="37"/>
      <c r="D23" s="44" t="s">
        <v>45</v>
      </c>
      <c r="E23" s="45"/>
      <c r="F23" s="22">
        <v>200.4</v>
      </c>
      <c r="G23" s="11" t="s">
        <v>32</v>
      </c>
      <c r="H23" s="42"/>
      <c r="I23" s="46">
        <f t="shared" si="0"/>
        <v>0</v>
      </c>
      <c r="J23" s="47"/>
      <c r="K23" s="19" t="s">
        <v>68</v>
      </c>
      <c r="L23" s="21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79"/>
      <c r="B24" s="85"/>
      <c r="C24" s="37"/>
      <c r="D24" s="44" t="s">
        <v>46</v>
      </c>
      <c r="E24" s="45"/>
      <c r="F24" s="22">
        <v>200.4</v>
      </c>
      <c r="G24" s="11" t="s">
        <v>32</v>
      </c>
      <c r="H24" s="42"/>
      <c r="I24" s="46">
        <f t="shared" si="0"/>
        <v>0</v>
      </c>
      <c r="J24" s="47"/>
      <c r="K24" s="19" t="s">
        <v>69</v>
      </c>
      <c r="L24" s="21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79"/>
      <c r="B25" s="85"/>
      <c r="C25" s="37"/>
      <c r="D25" s="44" t="s">
        <v>47</v>
      </c>
      <c r="E25" s="45"/>
      <c r="F25" s="13">
        <v>1</v>
      </c>
      <c r="G25" s="11" t="s">
        <v>34</v>
      </c>
      <c r="H25" s="42"/>
      <c r="I25" s="46">
        <f t="shared" si="0"/>
        <v>0</v>
      </c>
      <c r="J25" s="47"/>
      <c r="K25" s="19" t="s">
        <v>70</v>
      </c>
      <c r="L25" s="21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79"/>
      <c r="B26" s="85"/>
      <c r="C26" s="37"/>
      <c r="D26" s="44" t="s">
        <v>48</v>
      </c>
      <c r="E26" s="45"/>
      <c r="F26" s="13">
        <v>1</v>
      </c>
      <c r="G26" s="11" t="s">
        <v>35</v>
      </c>
      <c r="H26" s="42"/>
      <c r="I26" s="46">
        <f t="shared" si="0"/>
        <v>0</v>
      </c>
      <c r="J26" s="47"/>
      <c r="K26" s="19" t="s">
        <v>71</v>
      </c>
      <c r="L26" s="21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79"/>
      <c r="B27" s="85"/>
      <c r="C27" s="37"/>
      <c r="D27" s="44" t="s">
        <v>49</v>
      </c>
      <c r="E27" s="45"/>
      <c r="F27" s="12">
        <v>0.8</v>
      </c>
      <c r="G27" s="11" t="s">
        <v>32</v>
      </c>
      <c r="H27" s="42"/>
      <c r="I27" s="46">
        <f t="shared" si="0"/>
        <v>0</v>
      </c>
      <c r="J27" s="47"/>
      <c r="K27" s="19" t="s">
        <v>72</v>
      </c>
      <c r="L27" s="21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79"/>
      <c r="B28" s="85"/>
      <c r="C28" s="37"/>
      <c r="D28" s="44" t="s">
        <v>50</v>
      </c>
      <c r="E28" s="45"/>
      <c r="F28" s="12">
        <v>200.4</v>
      </c>
      <c r="G28" s="11" t="s">
        <v>32</v>
      </c>
      <c r="H28" s="42"/>
      <c r="I28" s="46">
        <f t="shared" si="0"/>
        <v>0</v>
      </c>
      <c r="J28" s="47"/>
      <c r="K28" s="19" t="s">
        <v>73</v>
      </c>
      <c r="L28" s="21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79"/>
      <c r="B29" s="85"/>
      <c r="C29" s="37"/>
      <c r="D29" s="44" t="s">
        <v>51</v>
      </c>
      <c r="E29" s="45"/>
      <c r="F29" s="12">
        <v>1.7</v>
      </c>
      <c r="G29" s="11" t="s">
        <v>32</v>
      </c>
      <c r="H29" s="42"/>
      <c r="I29" s="46">
        <f t="shared" si="0"/>
        <v>0</v>
      </c>
      <c r="J29" s="47"/>
      <c r="K29" s="19" t="s">
        <v>74</v>
      </c>
      <c r="L29" s="21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79"/>
      <c r="B30" s="85"/>
      <c r="C30" s="37"/>
      <c r="D30" s="44" t="s">
        <v>52</v>
      </c>
      <c r="E30" s="45"/>
      <c r="F30" s="13">
        <v>2</v>
      </c>
      <c r="G30" s="11" t="s">
        <v>33</v>
      </c>
      <c r="H30" s="42"/>
      <c r="I30" s="46">
        <f t="shared" si="0"/>
        <v>0</v>
      </c>
      <c r="J30" s="47"/>
      <c r="K30" s="19" t="s">
        <v>75</v>
      </c>
      <c r="L30" s="21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x14ac:dyDescent="0.2">
      <c r="A31" s="79"/>
      <c r="B31" s="85"/>
      <c r="C31" s="37"/>
      <c r="D31" s="44" t="s">
        <v>53</v>
      </c>
      <c r="E31" s="45"/>
      <c r="F31" s="13">
        <v>5</v>
      </c>
      <c r="G31" s="11" t="s">
        <v>33</v>
      </c>
      <c r="H31" s="42"/>
      <c r="I31" s="46">
        <f t="shared" si="0"/>
        <v>0</v>
      </c>
      <c r="J31" s="47"/>
      <c r="K31" s="19" t="s">
        <v>76</v>
      </c>
      <c r="L31" s="21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79"/>
      <c r="B32" s="85"/>
      <c r="C32" s="37"/>
      <c r="D32" s="44" t="s">
        <v>54</v>
      </c>
      <c r="E32" s="45"/>
      <c r="F32" s="13">
        <v>1</v>
      </c>
      <c r="G32" s="11" t="s">
        <v>34</v>
      </c>
      <c r="H32" s="42"/>
      <c r="I32" s="46">
        <f t="shared" si="0"/>
        <v>0</v>
      </c>
      <c r="J32" s="47"/>
      <c r="K32" s="19" t="s">
        <v>77</v>
      </c>
      <c r="L32" s="21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79"/>
      <c r="B33" s="85"/>
      <c r="C33" s="37"/>
      <c r="D33" s="44" t="s">
        <v>55</v>
      </c>
      <c r="E33" s="45"/>
      <c r="F33" s="13">
        <v>1</v>
      </c>
      <c r="G33" s="11" t="s">
        <v>35</v>
      </c>
      <c r="H33" s="42"/>
      <c r="I33" s="46">
        <f t="shared" si="0"/>
        <v>0</v>
      </c>
      <c r="J33" s="47"/>
      <c r="K33" s="19" t="s">
        <v>78</v>
      </c>
      <c r="L33" s="21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79"/>
      <c r="B34" s="85"/>
      <c r="C34" s="37"/>
      <c r="D34" s="44" t="s">
        <v>56</v>
      </c>
      <c r="E34" s="45"/>
      <c r="F34" s="13">
        <v>3</v>
      </c>
      <c r="G34" s="11" t="s">
        <v>33</v>
      </c>
      <c r="H34" s="42"/>
      <c r="I34" s="46">
        <f t="shared" si="0"/>
        <v>0</v>
      </c>
      <c r="J34" s="47"/>
      <c r="K34" s="19" t="s">
        <v>79</v>
      </c>
      <c r="L34" s="21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79"/>
      <c r="B35" s="85"/>
      <c r="C35" s="37"/>
      <c r="D35" s="44" t="s">
        <v>57</v>
      </c>
      <c r="E35" s="45"/>
      <c r="F35" s="12">
        <v>2.1</v>
      </c>
      <c r="G35" s="11" t="s">
        <v>32</v>
      </c>
      <c r="H35" s="42"/>
      <c r="I35" s="46">
        <f t="shared" si="0"/>
        <v>0</v>
      </c>
      <c r="J35" s="47"/>
      <c r="K35" s="19" t="s">
        <v>80</v>
      </c>
      <c r="L35" s="21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79"/>
      <c r="B36" s="85"/>
      <c r="C36" s="37"/>
      <c r="D36" s="44" t="s">
        <v>46</v>
      </c>
      <c r="E36" s="45"/>
      <c r="F36" s="12">
        <v>1.5</v>
      </c>
      <c r="G36" s="11" t="s">
        <v>32</v>
      </c>
      <c r="H36" s="42"/>
      <c r="I36" s="46">
        <f t="shared" si="0"/>
        <v>0</v>
      </c>
      <c r="J36" s="47"/>
      <c r="K36" s="19" t="s">
        <v>81</v>
      </c>
      <c r="L36" s="21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thickBot="1" x14ac:dyDescent="0.25">
      <c r="A37" s="79"/>
      <c r="B37" s="85"/>
      <c r="C37" s="38"/>
      <c r="D37" s="62" t="s">
        <v>50</v>
      </c>
      <c r="E37" s="63"/>
      <c r="F37" s="39">
        <v>2.1</v>
      </c>
      <c r="G37" s="40" t="s">
        <v>32</v>
      </c>
      <c r="H37" s="43"/>
      <c r="I37" s="64">
        <f t="shared" si="0"/>
        <v>0</v>
      </c>
      <c r="J37" s="65"/>
      <c r="K37" s="19" t="s">
        <v>82</v>
      </c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79"/>
      <c r="B38" s="49" t="s">
        <v>27</v>
      </c>
      <c r="C38" s="66"/>
      <c r="D38" s="66"/>
      <c r="E38" s="66"/>
      <c r="F38" s="16">
        <v>1</v>
      </c>
      <c r="G38" s="16" t="s">
        <v>31</v>
      </c>
      <c r="H38" s="34" t="s">
        <v>8</v>
      </c>
      <c r="I38" s="57"/>
      <c r="J38" s="57"/>
      <c r="K38" s="19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  <c r="AAC38" s="19"/>
      <c r="AAD38" s="19"/>
      <c r="AAE38" s="19"/>
      <c r="AAF38" s="19"/>
      <c r="AAG38" s="19"/>
      <c r="AAH38" s="19"/>
      <c r="AAI38" s="19"/>
      <c r="AAJ38" s="19"/>
      <c r="AAK38" s="19"/>
      <c r="AAL38" s="19"/>
      <c r="AAM38" s="19"/>
      <c r="AAN38" s="19"/>
      <c r="AAO38" s="19"/>
      <c r="AAP38" s="19"/>
      <c r="AAQ38" s="19"/>
      <c r="AAR38" s="19"/>
      <c r="AAS38" s="19"/>
      <c r="AAT38" s="19"/>
      <c r="AAU38" s="19"/>
      <c r="AAV38" s="19"/>
      <c r="AAW38" s="19"/>
      <c r="AAX38" s="19"/>
      <c r="AAY38" s="19"/>
      <c r="AAZ38" s="19"/>
      <c r="ABA38" s="19"/>
      <c r="ABB38" s="19"/>
      <c r="ABC38" s="19"/>
      <c r="ABD38" s="19"/>
      <c r="ABE38" s="19"/>
      <c r="ABF38" s="19"/>
      <c r="ABG38" s="19"/>
      <c r="ABH38" s="19"/>
      <c r="ABI38" s="19"/>
      <c r="ABJ38" s="19"/>
      <c r="ABK38" s="19"/>
      <c r="ABL38" s="19"/>
      <c r="ABM38" s="19"/>
      <c r="ABN38" s="19"/>
      <c r="ABO38" s="19"/>
      <c r="ABP38" s="19"/>
      <c r="ABQ38" s="19"/>
      <c r="ABR38" s="19"/>
      <c r="ABS38" s="19"/>
      <c r="ABT38" s="19"/>
      <c r="ABU38" s="19"/>
      <c r="ABV38" s="19"/>
      <c r="ABW38" s="19"/>
      <c r="ABX38" s="19"/>
      <c r="ABY38" s="19"/>
      <c r="ABZ38" s="19"/>
      <c r="ACA38" s="19"/>
      <c r="ACB38" s="19"/>
      <c r="ACC38" s="19"/>
      <c r="ACD38" s="19"/>
      <c r="ACE38" s="19"/>
      <c r="ACF38" s="19"/>
      <c r="ACG38" s="19"/>
      <c r="ACH38" s="19"/>
      <c r="ACI38" s="19"/>
      <c r="ACJ38" s="19"/>
      <c r="ACK38" s="19"/>
      <c r="ACL38" s="19"/>
      <c r="ACM38" s="19"/>
      <c r="ACN38" s="19"/>
      <c r="ACO38" s="19"/>
      <c r="ACP38" s="19"/>
      <c r="ACQ38" s="19"/>
      <c r="ACR38" s="19"/>
      <c r="ACS38" s="19"/>
      <c r="ACT38" s="19"/>
      <c r="ACU38" s="19"/>
      <c r="ACV38" s="19"/>
      <c r="ACW38" s="19"/>
      <c r="ACX38" s="19"/>
      <c r="ACY38" s="19"/>
      <c r="ACZ38" s="19"/>
      <c r="ADA38" s="19"/>
      <c r="ADB38" s="19"/>
      <c r="ADC38" s="19"/>
      <c r="ADD38" s="19"/>
      <c r="ADE38" s="19"/>
      <c r="ADF38" s="19"/>
      <c r="ADG38" s="19"/>
      <c r="ADH38" s="19"/>
      <c r="ADI38" s="19"/>
      <c r="ADJ38" s="19"/>
      <c r="ADK38" s="19"/>
      <c r="ADL38" s="19"/>
      <c r="ADM38" s="19"/>
      <c r="ADN38" s="19"/>
      <c r="ADO38" s="19"/>
      <c r="ADP38" s="19"/>
      <c r="ADQ38" s="19"/>
      <c r="ADR38" s="19"/>
      <c r="ADS38" s="19"/>
      <c r="ADT38" s="19"/>
      <c r="ADU38" s="19"/>
      <c r="ADV38" s="19"/>
      <c r="ADW38" s="19"/>
      <c r="ADX38" s="19"/>
      <c r="ADY38" s="19"/>
      <c r="ADZ38" s="19"/>
      <c r="AEA38" s="19"/>
      <c r="AEB38" s="19"/>
      <c r="AEC38" s="19"/>
      <c r="AED38" s="19"/>
      <c r="AEE38" s="19"/>
      <c r="AEF38" s="19"/>
      <c r="AEG38" s="19"/>
      <c r="AEH38" s="19"/>
      <c r="AEI38" s="19"/>
      <c r="AEJ38" s="19"/>
      <c r="AEK38" s="19"/>
      <c r="AEL38" s="19"/>
      <c r="AEM38" s="19"/>
      <c r="AEN38" s="19"/>
      <c r="AEO38" s="19"/>
      <c r="AEP38" s="19"/>
      <c r="AEQ38" s="19"/>
      <c r="AER38" s="19"/>
      <c r="AES38" s="19"/>
      <c r="AET38" s="19"/>
      <c r="AEU38" s="19"/>
      <c r="AEV38" s="19"/>
      <c r="AEW38" s="19"/>
      <c r="AEX38" s="19"/>
      <c r="AEY38" s="19"/>
      <c r="AEZ38" s="19"/>
      <c r="AFA38" s="19"/>
      <c r="AFB38" s="19"/>
      <c r="AFC38" s="19"/>
      <c r="AFD38" s="19"/>
      <c r="AFE38" s="19"/>
      <c r="AFF38" s="19"/>
      <c r="AFG38" s="19"/>
      <c r="AFH38" s="19"/>
      <c r="AFI38" s="19"/>
      <c r="AFJ38" s="19"/>
      <c r="AFK38" s="19"/>
      <c r="AFL38" s="19"/>
      <c r="AFM38" s="19"/>
      <c r="AFN38" s="19"/>
      <c r="AFO38" s="19"/>
      <c r="AFP38" s="19"/>
      <c r="AFQ38" s="19"/>
      <c r="AFR38" s="19"/>
      <c r="AFS38" s="19"/>
      <c r="AFT38" s="19"/>
      <c r="AFU38" s="19"/>
      <c r="AFV38" s="19"/>
      <c r="AFW38" s="19"/>
      <c r="AFX38" s="19"/>
      <c r="AFY38" s="19"/>
      <c r="AFZ38" s="19"/>
      <c r="AGA38" s="19"/>
      <c r="AGB38" s="19"/>
      <c r="AGC38" s="19"/>
      <c r="AGD38" s="19"/>
      <c r="AGE38" s="19"/>
      <c r="AGF38" s="19"/>
      <c r="AGG38" s="19"/>
      <c r="AGH38" s="19"/>
      <c r="AGI38" s="19"/>
      <c r="AGJ38" s="19"/>
      <c r="AGK38" s="19"/>
      <c r="AGL38" s="19"/>
      <c r="AGM38" s="19"/>
      <c r="AGN38" s="19"/>
      <c r="AGO38" s="19"/>
      <c r="AGP38" s="19"/>
      <c r="AGQ38" s="19"/>
      <c r="AGR38" s="19"/>
      <c r="AGS38" s="19"/>
      <c r="AGT38" s="19"/>
      <c r="AGU38" s="19"/>
      <c r="AGV38" s="19"/>
      <c r="AGW38" s="19"/>
      <c r="AGX38" s="19"/>
      <c r="AGY38" s="19"/>
      <c r="AGZ38" s="19"/>
      <c r="AHA38" s="19"/>
      <c r="AHB38" s="19"/>
      <c r="AHC38" s="19"/>
      <c r="AHD38" s="19"/>
      <c r="AHE38" s="19"/>
      <c r="AHF38" s="19"/>
      <c r="AHG38" s="19"/>
      <c r="AHH38" s="19"/>
      <c r="AHI38" s="19"/>
      <c r="AHJ38" s="19"/>
      <c r="AHK38" s="19"/>
      <c r="AHL38" s="19"/>
      <c r="AHM38" s="19"/>
      <c r="AHN38" s="19"/>
      <c r="AHO38" s="19"/>
      <c r="AHP38" s="19"/>
      <c r="AHQ38" s="19"/>
      <c r="AHR38" s="19"/>
      <c r="AHS38" s="19"/>
      <c r="AHT38" s="19"/>
      <c r="AHU38" s="19"/>
      <c r="AHV38" s="19"/>
      <c r="AHW38" s="19"/>
      <c r="AHX38" s="19"/>
      <c r="AHY38" s="19"/>
      <c r="AHZ38" s="19"/>
      <c r="AIA38" s="19"/>
      <c r="AIB38" s="19"/>
      <c r="AIC38" s="19"/>
      <c r="AID38" s="19"/>
      <c r="AIE38" s="19"/>
      <c r="AIF38" s="19"/>
      <c r="AIG38" s="19"/>
      <c r="AIH38" s="19"/>
      <c r="AII38" s="19"/>
      <c r="AIJ38" s="19"/>
      <c r="AIK38" s="19"/>
      <c r="AIL38" s="19"/>
      <c r="AIM38" s="19"/>
      <c r="AIN38" s="19"/>
      <c r="AIO38" s="19"/>
      <c r="AIP38" s="19"/>
      <c r="AIQ38" s="19"/>
      <c r="AIR38" s="19"/>
      <c r="AIS38" s="19"/>
      <c r="AIT38" s="19"/>
      <c r="AIU38" s="19"/>
      <c r="AIV38" s="19"/>
      <c r="AIW38" s="19"/>
      <c r="AIX38" s="19"/>
      <c r="AIY38" s="19"/>
      <c r="AIZ38" s="19"/>
      <c r="AJA38" s="19"/>
      <c r="AJB38" s="19"/>
      <c r="AJC38" s="19"/>
      <c r="AJD38" s="19"/>
      <c r="AJE38" s="19"/>
      <c r="AJF38" s="19"/>
      <c r="AJG38" s="19"/>
      <c r="AJH38" s="19"/>
      <c r="AJI38" s="19"/>
      <c r="AJJ38" s="19"/>
      <c r="AJK38" s="19"/>
      <c r="AJL38" s="19"/>
      <c r="AJM38" s="19"/>
      <c r="AJN38" s="19"/>
      <c r="AJO38" s="19"/>
      <c r="AJP38" s="19"/>
      <c r="AJQ38" s="19"/>
      <c r="AJR38" s="19"/>
      <c r="AJS38" s="19"/>
      <c r="AJT38" s="19"/>
      <c r="AJU38" s="19"/>
      <c r="AJV38" s="19"/>
      <c r="AJW38" s="19"/>
      <c r="AJX38" s="19"/>
      <c r="AJY38" s="19"/>
      <c r="AJZ38" s="19"/>
      <c r="AKA38" s="19"/>
      <c r="AKB38" s="19"/>
      <c r="AKC38" s="19"/>
      <c r="AKD38" s="19"/>
      <c r="AKE38" s="19"/>
      <c r="AKF38" s="19"/>
      <c r="AKG38" s="19"/>
      <c r="AKH38" s="19"/>
      <c r="AKI38" s="19"/>
      <c r="AKJ38" s="19"/>
      <c r="AKK38" s="19"/>
      <c r="AKL38" s="19"/>
      <c r="AKM38" s="19"/>
      <c r="AKN38" s="19"/>
      <c r="AKO38" s="19"/>
      <c r="AKP38" s="19"/>
      <c r="AKQ38" s="19"/>
      <c r="AKR38" s="19"/>
      <c r="AKS38" s="19"/>
      <c r="AKT38" s="19"/>
      <c r="AKU38" s="19"/>
      <c r="AKV38" s="19"/>
      <c r="AKW38" s="19"/>
      <c r="AKX38" s="19"/>
      <c r="AKY38" s="19"/>
      <c r="AKZ38" s="19"/>
      <c r="ALA38" s="19"/>
      <c r="ALB38" s="19"/>
      <c r="ALC38" s="19"/>
      <c r="ALD38" s="19"/>
      <c r="ALE38" s="19"/>
      <c r="ALF38" s="19"/>
      <c r="ALG38" s="19"/>
      <c r="ALH38" s="19"/>
      <c r="ALI38" s="19"/>
      <c r="ALJ38" s="19"/>
      <c r="ALK38" s="19"/>
      <c r="ALL38" s="19"/>
      <c r="ALM38" s="19"/>
      <c r="ALN38" s="19"/>
      <c r="ALO38" s="19"/>
      <c r="ALP38" s="19"/>
      <c r="ALQ38" s="19"/>
      <c r="ALR38" s="19"/>
      <c r="ALS38" s="19"/>
      <c r="ALT38" s="19"/>
      <c r="ALU38" s="19"/>
      <c r="ALV38" s="19"/>
      <c r="ALW38" s="19"/>
      <c r="ALX38" s="19"/>
      <c r="ALY38" s="19"/>
      <c r="ALZ38" s="19"/>
      <c r="AMA38" s="19"/>
      <c r="AMB38" s="19"/>
      <c r="AMC38" s="19"/>
      <c r="AMD38" s="19"/>
      <c r="AME38" s="19"/>
      <c r="AMF38" s="19"/>
      <c r="AMG38" s="19"/>
      <c r="AMH38" s="19"/>
      <c r="AMI38" s="19"/>
      <c r="AMJ38" s="19"/>
    </row>
    <row r="39" spans="1:1024" s="20" customFormat="1" ht="36" customHeight="1" x14ac:dyDescent="0.2">
      <c r="A39" s="79"/>
      <c r="B39" s="49" t="s">
        <v>28</v>
      </c>
      <c r="C39" s="49"/>
      <c r="D39" s="49"/>
      <c r="E39" s="49"/>
      <c r="F39" s="11">
        <v>1</v>
      </c>
      <c r="G39" s="11" t="s">
        <v>31</v>
      </c>
      <c r="H39" s="29" t="s">
        <v>8</v>
      </c>
      <c r="I39" s="50"/>
      <c r="J39" s="50"/>
      <c r="K39" s="19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</row>
    <row r="40" spans="1:1024" s="20" customFormat="1" ht="36" customHeight="1" x14ac:dyDescent="0.2">
      <c r="A40" s="79"/>
      <c r="B40" s="56" t="s">
        <v>29</v>
      </c>
      <c r="C40" s="56"/>
      <c r="D40" s="56"/>
      <c r="E40" s="56"/>
      <c r="F40" s="11">
        <v>1</v>
      </c>
      <c r="G40" s="11" t="s">
        <v>31</v>
      </c>
      <c r="H40" s="30" t="s">
        <v>8</v>
      </c>
      <c r="I40" s="57"/>
      <c r="J40" s="57"/>
      <c r="K40" s="19"/>
    </row>
    <row r="41" spans="1:1024" s="20" customFormat="1" ht="36" customHeight="1" x14ac:dyDescent="0.2">
      <c r="A41" s="58" t="s">
        <v>13</v>
      </c>
      <c r="B41" s="58"/>
      <c r="C41" s="58"/>
      <c r="D41" s="58"/>
      <c r="E41" s="58"/>
      <c r="F41" s="58"/>
      <c r="G41" s="58"/>
      <c r="H41" s="58"/>
      <c r="I41" s="59">
        <f>SUM(I11:J13,I38:J40)</f>
        <v>0</v>
      </c>
      <c r="J41" s="59"/>
      <c r="K41" s="41" t="s">
        <v>83</v>
      </c>
      <c r="L41" s="19"/>
    </row>
    <row r="42" spans="1:1024" s="20" customFormat="1" ht="36" customHeight="1" x14ac:dyDescent="0.2">
      <c r="A42" s="60" t="s">
        <v>0</v>
      </c>
      <c r="B42" s="60"/>
      <c r="C42" s="60"/>
      <c r="D42" s="60"/>
      <c r="E42" s="60"/>
      <c r="F42" s="60"/>
      <c r="G42" s="60"/>
      <c r="H42" s="60"/>
      <c r="I42" s="61"/>
      <c r="J42" s="61"/>
      <c r="K42" s="19"/>
    </row>
    <row r="43" spans="1:1024" s="20" customFormat="1" ht="36" customHeight="1" x14ac:dyDescent="0.2">
      <c r="A43" s="60" t="s">
        <v>1</v>
      </c>
      <c r="B43" s="60"/>
      <c r="C43" s="60"/>
      <c r="D43" s="60"/>
      <c r="E43" s="60"/>
      <c r="F43" s="60"/>
      <c r="G43" s="60"/>
      <c r="H43" s="60"/>
      <c r="I43" s="61"/>
      <c r="J43" s="61"/>
      <c r="K43" s="19"/>
    </row>
    <row r="44" spans="1:1024" s="20" customFormat="1" ht="36" customHeight="1" x14ac:dyDescent="0.2">
      <c r="A44" s="60" t="s">
        <v>30</v>
      </c>
      <c r="B44" s="60"/>
      <c r="C44" s="60"/>
      <c r="D44" s="60"/>
      <c r="E44" s="60"/>
      <c r="F44" s="60"/>
      <c r="G44" s="60"/>
      <c r="H44" s="60"/>
      <c r="I44" s="61"/>
      <c r="J44" s="61"/>
      <c r="K44" s="19"/>
    </row>
    <row r="45" spans="1:1024" s="20" customFormat="1" ht="36" customHeight="1" x14ac:dyDescent="0.2">
      <c r="A45" s="72" t="s">
        <v>20</v>
      </c>
      <c r="B45" s="72"/>
      <c r="C45" s="72"/>
      <c r="D45" s="72"/>
      <c r="E45" s="72"/>
      <c r="F45" s="72"/>
      <c r="G45" s="72"/>
      <c r="H45" s="72"/>
      <c r="I45" s="73">
        <f>SUM(I41:J44)</f>
        <v>0</v>
      </c>
      <c r="J45" s="73"/>
      <c r="K45" s="41" t="s">
        <v>84</v>
      </c>
    </row>
    <row r="46" spans="1:1024" s="4" customFormat="1" ht="27" customHeight="1" x14ac:dyDescent="0.2">
      <c r="A46" s="52" t="s">
        <v>17</v>
      </c>
      <c r="B46" s="53"/>
      <c r="C46" s="53"/>
      <c r="D46" s="53"/>
      <c r="E46" s="53"/>
      <c r="F46" s="53"/>
      <c r="G46" s="53"/>
      <c r="H46" s="53"/>
      <c r="I46" s="53"/>
      <c r="J46" s="53"/>
    </row>
    <row r="47" spans="1:1024" s="4" customFormat="1" ht="27" customHeight="1" x14ac:dyDescent="0.2">
      <c r="A47" s="54" t="s">
        <v>15</v>
      </c>
      <c r="B47" s="54"/>
      <c r="C47" s="54"/>
      <c r="D47" s="54"/>
      <c r="E47" s="54"/>
      <c r="F47" s="54"/>
      <c r="G47" s="54"/>
      <c r="H47" s="54"/>
      <c r="I47" s="54"/>
      <c r="J47" s="54"/>
    </row>
    <row r="48" spans="1:1024" s="4" customFormat="1" ht="27" customHeight="1" x14ac:dyDescent="0.2">
      <c r="A48" s="55" t="s">
        <v>14</v>
      </c>
      <c r="B48" s="55"/>
      <c r="C48" s="55"/>
      <c r="D48" s="55"/>
      <c r="E48" s="55"/>
      <c r="F48" s="55"/>
      <c r="G48" s="55"/>
      <c r="H48" s="55"/>
      <c r="I48" s="55"/>
      <c r="J48" s="55"/>
      <c r="K48" s="3"/>
    </row>
    <row r="49" spans="1:11" s="4" customFormat="1" ht="27" customHeight="1" x14ac:dyDescent="0.2">
      <c r="A49" s="55" t="s">
        <v>16</v>
      </c>
      <c r="B49" s="55"/>
      <c r="C49" s="55"/>
      <c r="D49" s="55"/>
      <c r="E49" s="55"/>
      <c r="F49" s="55"/>
      <c r="G49" s="55"/>
      <c r="H49" s="55"/>
      <c r="I49" s="55"/>
      <c r="J49" s="55"/>
      <c r="K49" s="3"/>
    </row>
    <row r="50" spans="1:11" s="4" customFormat="1" ht="27" customHeight="1" x14ac:dyDescent="0.2">
      <c r="A50" s="69" t="s">
        <v>19</v>
      </c>
      <c r="B50" s="55"/>
      <c r="C50" s="55"/>
      <c r="D50" s="55"/>
      <c r="E50" s="55"/>
      <c r="F50" s="55"/>
      <c r="G50" s="55"/>
      <c r="H50" s="55"/>
      <c r="I50" s="55"/>
      <c r="J50" s="55"/>
      <c r="K50" s="3"/>
    </row>
    <row r="51" spans="1:11" s="4" customFormat="1" ht="27" customHeight="1" x14ac:dyDescent="0.2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3"/>
    </row>
    <row r="52" spans="1:11" s="4" customFormat="1" ht="14.25" customHeight="1" x14ac:dyDescent="0.2">
      <c r="A52" s="4" t="s">
        <v>2</v>
      </c>
      <c r="H52" s="31"/>
      <c r="I52" s="31"/>
      <c r="J52" s="31"/>
      <c r="K52" s="3"/>
    </row>
  </sheetData>
  <sheetProtection algorithmName="SHA-512" hashValue="vkE531s88VDDKnQkS3mb3lYLVVfmj8lSthVEJHgTrYIFz0cGgb9/har9qLulwtt/Npw60HnGd9dh11Mp3DVP7A==" saltValue="hyI9GB5bHQUaMArOZ5BBfg==" spinCount="100000" sheet="1" objects="1" scenarios="1" formatCells="0"/>
  <mergeCells count="87">
    <mergeCell ref="B4:I4"/>
    <mergeCell ref="B6:D6"/>
    <mergeCell ref="B7:D7"/>
    <mergeCell ref="E7:H7"/>
    <mergeCell ref="F2:I2"/>
    <mergeCell ref="A9:E9"/>
    <mergeCell ref="I9:J9"/>
    <mergeCell ref="A10:A40"/>
    <mergeCell ref="I10:J10"/>
    <mergeCell ref="B10:E10"/>
    <mergeCell ref="B11:B37"/>
    <mergeCell ref="C11:E11"/>
    <mergeCell ref="I11:J11"/>
    <mergeCell ref="I38:J38"/>
    <mergeCell ref="C13:E13"/>
    <mergeCell ref="I13:J13"/>
    <mergeCell ref="D14:E14"/>
    <mergeCell ref="I14:J14"/>
    <mergeCell ref="A49:J49"/>
    <mergeCell ref="A50:J50"/>
    <mergeCell ref="A51:J51"/>
    <mergeCell ref="A43:H43"/>
    <mergeCell ref="I43:J43"/>
    <mergeCell ref="A44:H44"/>
    <mergeCell ref="I44:J44"/>
    <mergeCell ref="A45:H45"/>
    <mergeCell ref="I45:J45"/>
    <mergeCell ref="D22:E22"/>
    <mergeCell ref="I22:J22"/>
    <mergeCell ref="D23:E23"/>
    <mergeCell ref="I23:J23"/>
    <mergeCell ref="D24:E24"/>
    <mergeCell ref="I24:J24"/>
    <mergeCell ref="D37:E37"/>
    <mergeCell ref="I37:J37"/>
    <mergeCell ref="D16:E16"/>
    <mergeCell ref="I16:J16"/>
    <mergeCell ref="B38:E38"/>
    <mergeCell ref="A46:J46"/>
    <mergeCell ref="A47:J47"/>
    <mergeCell ref="A48:J48"/>
    <mergeCell ref="B40:E40"/>
    <mergeCell ref="I40:J40"/>
    <mergeCell ref="A41:H41"/>
    <mergeCell ref="I41:J41"/>
    <mergeCell ref="A42:H42"/>
    <mergeCell ref="I42:J42"/>
    <mergeCell ref="C12:E12"/>
    <mergeCell ref="B39:E39"/>
    <mergeCell ref="I39:J39"/>
    <mergeCell ref="D15:E15"/>
    <mergeCell ref="I15:J15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I12:J12"/>
    <mergeCell ref="D25:E25"/>
    <mergeCell ref="I25:J25"/>
    <mergeCell ref="D26:E26"/>
    <mergeCell ref="I26:J26"/>
    <mergeCell ref="D27:E27"/>
    <mergeCell ref="I27:J27"/>
    <mergeCell ref="D28:E28"/>
    <mergeCell ref="I28:J28"/>
    <mergeCell ref="D29:E29"/>
    <mergeCell ref="I29:J29"/>
    <mergeCell ref="D30:E30"/>
    <mergeCell ref="I30:J30"/>
    <mergeCell ref="D31:E31"/>
    <mergeCell ref="I31:J31"/>
    <mergeCell ref="D32:E32"/>
    <mergeCell ref="I32:J32"/>
    <mergeCell ref="D33:E33"/>
    <mergeCell ref="I33:J33"/>
    <mergeCell ref="D34:E34"/>
    <mergeCell ref="I34:J34"/>
    <mergeCell ref="D35:E35"/>
    <mergeCell ref="I35:J35"/>
    <mergeCell ref="D36:E36"/>
    <mergeCell ref="I36:J3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1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2025-08-22T05:47:24Z</cp:lastPrinted>
  <dcterms:created xsi:type="dcterms:W3CDTF">1997-01-09T07:48:59Z</dcterms:created>
  <dcterms:modified xsi:type="dcterms:W3CDTF">2025-08-22T05:47:27Z</dcterms:modified>
</cp:coreProperties>
</file>