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391\"/>
    </mc:Choice>
  </mc:AlternateContent>
  <xr:revisionPtr revIDLastSave="0" documentId="13_ncr:1_{303E1633-2BED-4AEA-95B2-093ADC33EC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0" i="3" l="1"/>
  <c r="I22" i="3" s="1"/>
  <c r="I26" i="3" s="1"/>
</calcChain>
</file>

<file path=xl/sharedStrings.xml><?xml version="1.0" encoding="utf-8"?>
<sst xmlns="http://schemas.openxmlformats.org/spreadsheetml/2006/main" count="62" uniqueCount="50">
  <si>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</si>
  <si>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</si>
  <si>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</si>
  <si>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</si>
  <si>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</si>
  <si>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</si>
  <si>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</si>
  <si>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</si>
  <si>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</si>
  <si>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</si>
  <si>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</si>
  <si>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</si>
  <si>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</si>
  <si>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</si>
  <si>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</si>
  <si>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</si>
  <si>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</si>
  <si>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</si>
  <si>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</si>
  <si>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</si>
  <si>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</si>
  <si>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</si>
  <si>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第2391号</t>
    <phoneticPr fontId="3"/>
  </si>
  <si>
    <t>市道幹Ⅰ－22号線道路改良工事（その1）</t>
    <phoneticPr fontId="3"/>
  </si>
  <si>
    <r>
      <t>土工</t>
    </r>
    <r>
      <rPr>
        <b/>
        <sz val="14"/>
        <color theme="1"/>
        <rFont val="ＭＳ 明朝"/>
        <family val="1"/>
        <charset val="128"/>
      </rPr>
      <t>(本工種の合計額を記載）</t>
    </r>
    <rPh sb="3" eb="4">
      <t>ホン</t>
    </rPh>
    <rPh sb="4" eb="6">
      <t>コウシュ</t>
    </rPh>
    <rPh sb="7" eb="9">
      <t>ゴウケイ</t>
    </rPh>
    <rPh sb="9" eb="10">
      <t>ガク</t>
    </rPh>
    <rPh sb="11" eb="13">
      <t>キサイ</t>
    </rPh>
    <phoneticPr fontId="3"/>
  </si>
  <si>
    <t>式</t>
    <rPh sb="0" eb="1">
      <t>シキ</t>
    </rPh>
    <phoneticPr fontId="3"/>
  </si>
  <si>
    <t>m3</t>
    <phoneticPr fontId="3"/>
  </si>
  <si>
    <t>㎡</t>
    <phoneticPr fontId="3"/>
  </si>
  <si>
    <t>床掘り　土砂
平均施工幅1m以上2m未満</t>
    <phoneticPr fontId="3"/>
  </si>
  <si>
    <t>掘削　土砂　小規模(標準)</t>
    <phoneticPr fontId="3"/>
  </si>
  <si>
    <t>基面整正</t>
    <phoneticPr fontId="3"/>
  </si>
  <si>
    <t>路床盛土
山砂</t>
    <phoneticPr fontId="3"/>
  </si>
  <si>
    <t>埋戻し　小規模　土砂　発生土</t>
    <phoneticPr fontId="3"/>
  </si>
  <si>
    <t>埋戻し（山砂）</t>
    <phoneticPr fontId="3"/>
  </si>
  <si>
    <t>土砂等運搬　標準　ﾊﾞｯｸﾎｳ
運搬距離　L=20.9㎞（参考：マルト土場）</t>
    <phoneticPr fontId="3"/>
  </si>
  <si>
    <t>整地
残土受入れ地での処理</t>
    <phoneticPr fontId="3"/>
  </si>
  <si>
    <t>舗装工</t>
    <phoneticPr fontId="3"/>
  </si>
  <si>
    <t>排水工</t>
    <phoneticPr fontId="3"/>
  </si>
  <si>
    <t>交通管理工</t>
    <phoneticPr fontId="3"/>
  </si>
  <si>
    <t xml:space="preserve"> =SUM(I11:J18)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</si>
  <si>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</si>
  <si>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</si>
  <si>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</si>
  <si>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</si>
  <si>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</si>
  <si>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</si>
  <si>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</si>
  <si>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</si>
  <si>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=SUM(I10,I19:J21)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</si>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</sst>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#,##0;&quot;△ &quot;#,##0"/>
    <numFmt numFmtId="178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3"/>
  <sheetViews>
    <sheetView tabSelected="1" view="pageBreakPreview" zoomScale="80" zoomScaleNormal="85" zoomScaleSheetLayoutView="80" workbookViewId="0">
      <selection activeCell="K6" sqref="K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2"/>
      <c r="G2" s="83"/>
      <c r="H2" s="83"/>
      <c r="I2" s="84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6" t="s">
        <v>7</v>
      </c>
      <c r="C4" s="76"/>
      <c r="D4" s="76"/>
      <c r="E4" s="76"/>
      <c r="F4" s="76"/>
      <c r="G4" s="76"/>
      <c r="H4" s="76"/>
      <c r="I4" s="76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7" t="s">
        <v>12</v>
      </c>
      <c r="C6" s="77"/>
      <c r="D6" s="78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7" t="s">
        <v>13</v>
      </c>
      <c r="C7" s="77"/>
      <c r="D7" s="78"/>
      <c r="E7" s="79" t="s">
        <v>23</v>
      </c>
      <c r="F7" s="80"/>
      <c r="G7" s="80"/>
      <c r="H7" s="81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60" t="s">
        <v>8</v>
      </c>
      <c r="B9" s="61"/>
      <c r="C9" s="61"/>
      <c r="D9" s="61"/>
      <c r="E9" s="62"/>
      <c r="F9" s="12" t="s">
        <v>4</v>
      </c>
      <c r="G9" s="12" t="s">
        <v>5</v>
      </c>
      <c r="H9" s="13" t="s">
        <v>6</v>
      </c>
      <c r="I9" s="63" t="s">
        <v>11</v>
      </c>
      <c r="J9" s="63"/>
    </row>
    <row r="10" spans="1:1024" s="17" customFormat="1" ht="36" customHeight="1" x14ac:dyDescent="0.2">
      <c r="A10" s="64"/>
      <c r="B10" s="67" t="s">
        <v>24</v>
      </c>
      <c r="C10" s="68"/>
      <c r="D10" s="68"/>
      <c r="E10" s="69"/>
      <c r="F10" s="28">
        <v>1</v>
      </c>
      <c r="G10" s="28" t="s">
        <v>25</v>
      </c>
      <c r="H10" s="29" t="s">
        <v>9</v>
      </c>
      <c r="I10" s="70">
        <f>SUM(I11:J18)</f>
        <v>0</v>
      </c>
      <c r="J10" s="71"/>
      <c r="K10" s="31" t="s">
        <v>39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5"/>
      <c r="B11" s="72"/>
      <c r="C11" s="36" t="s">
        <v>29</v>
      </c>
      <c r="D11" s="37"/>
      <c r="E11" s="38"/>
      <c r="F11" s="11">
        <v>63.8</v>
      </c>
      <c r="G11" s="11" t="s">
        <v>26</v>
      </c>
      <c r="H11" s="85"/>
      <c r="I11" s="74">
        <f>ROUNDDOWN(F11*H11,0)</f>
        <v>0</v>
      </c>
      <c r="J11" s="75"/>
      <c r="K11" s="17" t="s">
        <v>40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5"/>
      <c r="B12" s="72"/>
      <c r="C12" s="36" t="s">
        <v>28</v>
      </c>
      <c r="D12" s="37"/>
      <c r="E12" s="38"/>
      <c r="F12" s="11">
        <v>29.3</v>
      </c>
      <c r="G12" s="11" t="s">
        <v>26</v>
      </c>
      <c r="H12" s="85"/>
      <c r="I12" s="32">
        <f t="shared" ref="I12:I18" si="0">ROUNDDOWN(F12*H12,0)</f>
        <v>0</v>
      </c>
      <c r="J12" s="33"/>
      <c r="K12" s="17" t="s">
        <v>41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5"/>
      <c r="B13" s="72"/>
      <c r="C13" s="36" t="s">
        <v>30</v>
      </c>
      <c r="D13" s="37"/>
      <c r="E13" s="38"/>
      <c r="F13" s="11">
        <v>21.8</v>
      </c>
      <c r="G13" s="11" t="s">
        <v>27</v>
      </c>
      <c r="H13" s="85"/>
      <c r="I13" s="32">
        <f t="shared" si="0"/>
        <v>0</v>
      </c>
      <c r="J13" s="33"/>
      <c r="K13" s="17" t="s">
        <v>42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72"/>
      <c r="C14" s="36" t="s">
        <v>31</v>
      </c>
      <c r="D14" s="37"/>
      <c r="E14" s="38"/>
      <c r="F14" s="11">
        <v>28.5</v>
      </c>
      <c r="G14" s="11" t="s">
        <v>26</v>
      </c>
      <c r="H14" s="85"/>
      <c r="I14" s="32">
        <f t="shared" si="0"/>
        <v>0</v>
      </c>
      <c r="J14" s="33"/>
      <c r="K14" s="17" t="s">
        <v>43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72"/>
      <c r="C15" s="36" t="s">
        <v>32</v>
      </c>
      <c r="D15" s="37"/>
      <c r="E15" s="38"/>
      <c r="F15" s="11">
        <v>7.1</v>
      </c>
      <c r="G15" s="11" t="s">
        <v>26</v>
      </c>
      <c r="H15" s="85"/>
      <c r="I15" s="32">
        <f t="shared" si="0"/>
        <v>0</v>
      </c>
      <c r="J15" s="33"/>
      <c r="K15" s="17" t="s">
        <v>44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72"/>
      <c r="C16" s="36" t="s">
        <v>33</v>
      </c>
      <c r="D16" s="37"/>
      <c r="E16" s="38"/>
      <c r="F16" s="11">
        <v>6.1</v>
      </c>
      <c r="G16" s="11" t="s">
        <v>26</v>
      </c>
      <c r="H16" s="85"/>
      <c r="I16" s="32">
        <f t="shared" si="0"/>
        <v>0</v>
      </c>
      <c r="J16" s="33"/>
      <c r="K16" s="17" t="s">
        <v>45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5"/>
      <c r="B17" s="72"/>
      <c r="C17" s="36" t="s">
        <v>34</v>
      </c>
      <c r="D17" s="37"/>
      <c r="E17" s="38"/>
      <c r="F17" s="11">
        <v>85.2</v>
      </c>
      <c r="G17" s="11" t="s">
        <v>26</v>
      </c>
      <c r="H17" s="85"/>
      <c r="I17" s="32">
        <f t="shared" si="0"/>
        <v>0</v>
      </c>
      <c r="J17" s="33"/>
      <c r="K17" s="17" t="s">
        <v>46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thickBot="1" x14ac:dyDescent="0.25">
      <c r="A18" s="65"/>
      <c r="B18" s="73"/>
      <c r="C18" s="39" t="s">
        <v>35</v>
      </c>
      <c r="D18" s="40"/>
      <c r="E18" s="41"/>
      <c r="F18" s="30">
        <v>85.2</v>
      </c>
      <c r="G18" s="30" t="s">
        <v>26</v>
      </c>
      <c r="H18" s="86"/>
      <c r="I18" s="52">
        <f t="shared" si="0"/>
        <v>0</v>
      </c>
      <c r="J18" s="53"/>
      <c r="K18" s="17" t="s">
        <v>47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6"/>
      <c r="B19" s="54" t="s">
        <v>36</v>
      </c>
      <c r="C19" s="54"/>
      <c r="D19" s="54"/>
      <c r="E19" s="54"/>
      <c r="F19" s="14">
        <v>1</v>
      </c>
      <c r="G19" s="14" t="s">
        <v>25</v>
      </c>
      <c r="H19" s="27" t="s">
        <v>9</v>
      </c>
      <c r="I19" s="47"/>
      <c r="J19" s="47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6"/>
      <c r="B20" s="34" t="s">
        <v>37</v>
      </c>
      <c r="C20" s="34"/>
      <c r="D20" s="34"/>
      <c r="E20" s="34"/>
      <c r="F20" s="11">
        <v>1</v>
      </c>
      <c r="G20" s="11" t="s">
        <v>25</v>
      </c>
      <c r="H20" s="24" t="s">
        <v>9</v>
      </c>
      <c r="I20" s="35"/>
      <c r="J20" s="35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6"/>
      <c r="B21" s="46" t="s">
        <v>38</v>
      </c>
      <c r="C21" s="46"/>
      <c r="D21" s="46"/>
      <c r="E21" s="46"/>
      <c r="F21" s="11">
        <v>1</v>
      </c>
      <c r="G21" s="11" t="s">
        <v>25</v>
      </c>
      <c r="H21" s="25" t="s">
        <v>9</v>
      </c>
      <c r="I21" s="47"/>
      <c r="J21" s="47"/>
      <c r="K21" s="17"/>
    </row>
    <row r="22" spans="1:1024" s="18" customFormat="1" ht="36" customHeight="1" x14ac:dyDescent="0.2">
      <c r="A22" s="48" t="s">
        <v>14</v>
      </c>
      <c r="B22" s="48"/>
      <c r="C22" s="48"/>
      <c r="D22" s="48"/>
      <c r="E22" s="48"/>
      <c r="F22" s="48"/>
      <c r="G22" s="48"/>
      <c r="H22" s="48"/>
      <c r="I22" s="49">
        <f>SUM(I10,I19:J21)</f>
        <v>0</v>
      </c>
      <c r="J22" s="49"/>
      <c r="K22" s="31" t="s">
        <v>48</v>
      </c>
      <c r="L22" s="17"/>
    </row>
    <row r="23" spans="1:1024" s="18" customFormat="1" ht="36" customHeight="1" x14ac:dyDescent="0.2">
      <c r="A23" s="50" t="s">
        <v>0</v>
      </c>
      <c r="B23" s="50"/>
      <c r="C23" s="50"/>
      <c r="D23" s="50"/>
      <c r="E23" s="50"/>
      <c r="F23" s="50"/>
      <c r="G23" s="50"/>
      <c r="H23" s="50"/>
      <c r="I23" s="51"/>
      <c r="J23" s="51"/>
      <c r="K23" s="17"/>
    </row>
    <row r="24" spans="1:1024" s="18" customFormat="1" ht="36" customHeight="1" x14ac:dyDescent="0.2">
      <c r="A24" s="50" t="s">
        <v>1</v>
      </c>
      <c r="B24" s="50"/>
      <c r="C24" s="50"/>
      <c r="D24" s="50"/>
      <c r="E24" s="50"/>
      <c r="F24" s="50"/>
      <c r="G24" s="50"/>
      <c r="H24" s="50"/>
      <c r="I24" s="51"/>
      <c r="J24" s="51"/>
      <c r="K24" s="17"/>
    </row>
    <row r="25" spans="1:1024" s="18" customFormat="1" ht="36" customHeight="1" x14ac:dyDescent="0.2">
      <c r="A25" s="50" t="s">
        <v>2</v>
      </c>
      <c r="B25" s="50"/>
      <c r="C25" s="50"/>
      <c r="D25" s="50"/>
      <c r="E25" s="50"/>
      <c r="F25" s="50"/>
      <c r="G25" s="50"/>
      <c r="H25" s="50"/>
      <c r="I25" s="51"/>
      <c r="J25" s="51"/>
      <c r="K25" s="17"/>
    </row>
    <row r="26" spans="1:1024" s="18" customFormat="1" ht="36" customHeight="1" x14ac:dyDescent="0.2">
      <c r="A26" s="58" t="s">
        <v>21</v>
      </c>
      <c r="B26" s="58"/>
      <c r="C26" s="58"/>
      <c r="D26" s="58"/>
      <c r="E26" s="58"/>
      <c r="F26" s="58"/>
      <c r="G26" s="58"/>
      <c r="H26" s="58"/>
      <c r="I26" s="59">
        <f>SUM(I22:J25)</f>
        <v>0</v>
      </c>
      <c r="J26" s="59"/>
      <c r="K26" s="31" t="s">
        <v>49</v>
      </c>
    </row>
    <row r="27" spans="1:1024" s="4" customFormat="1" ht="27" customHeight="1" x14ac:dyDescent="0.2">
      <c r="A27" s="42" t="s">
        <v>18</v>
      </c>
      <c r="B27" s="43"/>
      <c r="C27" s="43"/>
      <c r="D27" s="43"/>
      <c r="E27" s="43"/>
      <c r="F27" s="43"/>
      <c r="G27" s="43"/>
      <c r="H27" s="43"/>
      <c r="I27" s="43"/>
      <c r="J27" s="43"/>
    </row>
    <row r="28" spans="1:1024" s="4" customFormat="1" ht="27" customHeight="1" x14ac:dyDescent="0.2">
      <c r="A28" s="44" t="s">
        <v>16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24" s="4" customFormat="1" ht="27" customHeight="1" x14ac:dyDescent="0.2">
      <c r="A29" s="45" t="s">
        <v>15</v>
      </c>
      <c r="B29" s="45"/>
      <c r="C29" s="45"/>
      <c r="D29" s="45"/>
      <c r="E29" s="45"/>
      <c r="F29" s="45"/>
      <c r="G29" s="45"/>
      <c r="H29" s="45"/>
      <c r="I29" s="45"/>
      <c r="J29" s="45"/>
      <c r="K29" s="3"/>
    </row>
    <row r="30" spans="1:1024" s="4" customFormat="1" ht="27" customHeight="1" x14ac:dyDescent="0.2">
      <c r="A30" s="45" t="s">
        <v>17</v>
      </c>
      <c r="B30" s="45"/>
      <c r="C30" s="45"/>
      <c r="D30" s="45"/>
      <c r="E30" s="45"/>
      <c r="F30" s="45"/>
      <c r="G30" s="45"/>
      <c r="H30" s="45"/>
      <c r="I30" s="45"/>
      <c r="J30" s="45"/>
      <c r="K30" s="3"/>
    </row>
    <row r="31" spans="1:1024" s="4" customFormat="1" ht="27" customHeight="1" x14ac:dyDescent="0.2">
      <c r="A31" s="55" t="s">
        <v>20</v>
      </c>
      <c r="B31" s="45"/>
      <c r="C31" s="45"/>
      <c r="D31" s="45"/>
      <c r="E31" s="45"/>
      <c r="F31" s="45"/>
      <c r="G31" s="45"/>
      <c r="H31" s="45"/>
      <c r="I31" s="45"/>
      <c r="J31" s="45"/>
      <c r="K31" s="3"/>
    </row>
    <row r="32" spans="1:1024" s="4" customFormat="1" ht="27" customHeight="1" x14ac:dyDescent="0.2">
      <c r="A32" s="56" t="s">
        <v>19</v>
      </c>
      <c r="B32" s="57"/>
      <c r="C32" s="57"/>
      <c r="D32" s="57"/>
      <c r="E32" s="57"/>
      <c r="F32" s="57"/>
      <c r="G32" s="57"/>
      <c r="H32" s="57"/>
      <c r="I32" s="57"/>
      <c r="J32" s="57"/>
      <c r="K32" s="3"/>
    </row>
    <row r="33" spans="1:11" s="4" customFormat="1" ht="14.25" customHeight="1" x14ac:dyDescent="0.2">
      <c r="A33" s="4" t="s">
        <v>3</v>
      </c>
      <c r="H33" s="26"/>
      <c r="I33" s="26"/>
      <c r="J33" s="26"/>
      <c r="K33" s="3"/>
    </row>
  </sheetData>
  <sheetProtection algorithmName="SHA-512" hashValue="MxM5cxqQNoFrU26SAfrzznsywzhg67Uyzc/yh1vzXl1iuKXCoVGfPcIeXh3A3CP9ccqYOajsTCv9mhL0zfNeag==" saltValue="63q8jzvVr3/0Ejb50m08Og==" spinCount="100000" sheet="1" objects="1" scenarios="1" formatCells="0"/>
  <mergeCells count="49">
    <mergeCell ref="B4:I4"/>
    <mergeCell ref="B6:D6"/>
    <mergeCell ref="B7:D7"/>
    <mergeCell ref="E7:H7"/>
    <mergeCell ref="F2:I2"/>
    <mergeCell ref="A9:E9"/>
    <mergeCell ref="I9:J9"/>
    <mergeCell ref="A10:A21"/>
    <mergeCell ref="B10:E10"/>
    <mergeCell ref="I10:J10"/>
    <mergeCell ref="B11:B18"/>
    <mergeCell ref="C11:E11"/>
    <mergeCell ref="I11:J11"/>
    <mergeCell ref="I19:J19"/>
    <mergeCell ref="I13:J13"/>
    <mergeCell ref="C15:E15"/>
    <mergeCell ref="I15:J15"/>
    <mergeCell ref="A30:J30"/>
    <mergeCell ref="A31:J31"/>
    <mergeCell ref="A32:J32"/>
    <mergeCell ref="A24:H24"/>
    <mergeCell ref="I24:J24"/>
    <mergeCell ref="A25:H25"/>
    <mergeCell ref="I25:J25"/>
    <mergeCell ref="A26:H26"/>
    <mergeCell ref="I26:J26"/>
    <mergeCell ref="A27:J27"/>
    <mergeCell ref="A28:J28"/>
    <mergeCell ref="A29:J29"/>
    <mergeCell ref="B21:E21"/>
    <mergeCell ref="I21:J21"/>
    <mergeCell ref="A22:H22"/>
    <mergeCell ref="I22:J22"/>
    <mergeCell ref="A23:H23"/>
    <mergeCell ref="I23:J23"/>
    <mergeCell ref="I14:J14"/>
    <mergeCell ref="B20:E20"/>
    <mergeCell ref="I20:J20"/>
    <mergeCell ref="C12:E12"/>
    <mergeCell ref="C13:E13"/>
    <mergeCell ref="C16:E16"/>
    <mergeCell ref="C17:E17"/>
    <mergeCell ref="C18:E18"/>
    <mergeCell ref="C14:E14"/>
    <mergeCell ref="I12:J12"/>
    <mergeCell ref="I17:J17"/>
    <mergeCell ref="I18:J18"/>
    <mergeCell ref="B19:E19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佐藤 花音</cp:lastModifiedBy>
  <cp:revision>7</cp:revision>
  <cp:lastPrinted>2025-12-01T01:21:43Z</cp:lastPrinted>
  <dcterms:created xsi:type="dcterms:W3CDTF">1997-01-09T07:48:59Z</dcterms:created>
  <dcterms:modified xsi:type="dcterms:W3CDTF">2025-12-01T01:21:47Z</dcterms:modified>
</cp:coreProperties>
</file>