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7115" windowHeight="7770" tabRatio="833" firstSheet="1" activeTab="9"/>
  </bookViews>
  <sheets>
    <sheet name="留意点等" sheetId="1" r:id="rId1"/>
    <sheet name="様式3" sheetId="2" r:id="rId2"/>
    <sheet name="様式3 (注意点)" sheetId="3" r:id="rId3"/>
    <sheet name="様式4" sheetId="4" r:id="rId4"/>
    <sheet name="様式4 (注意点)" sheetId="5" r:id="rId5"/>
    <sheet name="様式5(毎月作成　代替可）" sheetId="6" r:id="rId6"/>
    <sheet name="様式5(注意点)" sheetId="7" r:id="rId7"/>
    <sheet name="様式6(毎月作成　代替可）" sheetId="8" r:id="rId8"/>
    <sheet name="様式6 (注意点)" sheetId="9" r:id="rId9"/>
    <sheet name="老福用任意様式" sheetId="10" r:id="rId10"/>
  </sheets>
  <definedNames>
    <definedName name="_xlnm.Print_Area" localSheetId="0">'留意点等'!$A$1:$L$76</definedName>
  </definedNames>
  <calcPr fullCalcOnLoad="1"/>
</workbook>
</file>

<file path=xl/sharedStrings.xml><?xml version="1.0" encoding="utf-8"?>
<sst xmlns="http://schemas.openxmlformats.org/spreadsheetml/2006/main" count="374" uniqueCount="181">
  <si>
    <t>軽減総額</t>
  </si>
  <si>
    <t>補助対象額</t>
  </si>
  <si>
    <t>助成率</t>
  </si>
  <si>
    <t>助成基本額</t>
  </si>
  <si>
    <t>全額公費分</t>
  </si>
  <si>
    <t>市町村名</t>
  </si>
  <si>
    <t>計</t>
  </si>
  <si>
    <t>所　　要　　額　　調　　書　　個　　表</t>
  </si>
  <si>
    <t>1　事業所全体の助成基本額</t>
  </si>
  <si>
    <t>（注）</t>
  </si>
  <si>
    <t>区分</t>
  </si>
  <si>
    <t>訪問介護</t>
  </si>
  <si>
    <t>通所介護</t>
  </si>
  <si>
    <t>短期入所生活介護</t>
  </si>
  <si>
    <t>小規模多機能型居宅介護</t>
  </si>
  <si>
    <t>計</t>
  </si>
  <si>
    <t>利　用　者　負　担　収　入　額　調　書</t>
  </si>
  <si>
    <t>1割負担</t>
  </si>
  <si>
    <t>食費</t>
  </si>
  <si>
    <t>（注）</t>
  </si>
  <si>
    <t>単位：円</t>
  </si>
  <si>
    <t>訪問介護
（介護予防訪問介護、夜間対応型訪問介護を含む）</t>
  </si>
  <si>
    <t>通所介護
（介護予防通所介護、認知症対応型通所介護、介護予防認知症対応型通所介護を含む）</t>
  </si>
  <si>
    <t>短期入所生活介護
（介護予防短期入所生活介護を含む）</t>
  </si>
  <si>
    <t>小規模多機能型居宅介護
（介護予防小規模多機能型居宅介護を含む）</t>
  </si>
  <si>
    <t>　　　短期入所生活介護（介護予防短期入所生活介護）、小規模多機能型居宅介護（介護予防小規模多機能型居宅介護）</t>
  </si>
  <si>
    <t>1％相当額</t>
  </si>
  <si>
    <t>C</t>
  </si>
  <si>
    <t>D　　（C－B）</t>
  </si>
  <si>
    <t>E</t>
  </si>
  <si>
    <t>本来受領すべき
利用者負担収入A</t>
  </si>
  <si>
    <t>F　（D×E）</t>
  </si>
  <si>
    <t>H　（G×0.01）</t>
  </si>
  <si>
    <t>10%相当額</t>
  </si>
  <si>
    <t>1%相当額</t>
  </si>
  <si>
    <t>I　（G×0.1）</t>
  </si>
  <si>
    <t>J</t>
  </si>
  <si>
    <t>K　（J－I）</t>
  </si>
  <si>
    <t>1/2公費分</t>
  </si>
  <si>
    <t>L　（J－H－K）</t>
  </si>
  <si>
    <t>M</t>
  </si>
  <si>
    <t>N　（L×M＋K）</t>
  </si>
  <si>
    <t>　（1）　訪問介護（介護予防訪問介護・夜間対応型訪問介護）、通所介護（介護予防通所介護・認知症対応型通所介護・介護予防認知症対応型通所介護）</t>
  </si>
  <si>
    <t>2　市町村別助成所要額</t>
  </si>
  <si>
    <t>市町村別軽減額　O又はP</t>
  </si>
  <si>
    <t>助成所要額Q（O/C×F）又はR（P/J×N）</t>
  </si>
  <si>
    <t>（＝C又はJ）</t>
  </si>
  <si>
    <t>（事業所名）</t>
  </si>
  <si>
    <t>　2　A又はG欄は、様式第4号「利用者負担収入額調書」の該当するサービスの計欄の金額を、対象サービスごと（事業所が複数ある場合は事業所ごと）記入する。</t>
  </si>
  <si>
    <t>　3　B又はH欄は、A又はG欄に1％を乗じた額とする。（円未満切捨て）</t>
  </si>
  <si>
    <t>　5　D欄は、C欄からB欄を減じた額とする。</t>
  </si>
  <si>
    <t>　6　I欄は、G欄に10%を乗じた額とする。（円未満切捨て）</t>
  </si>
  <si>
    <t>　7　K欄は、J欄からI欄を減じた額とし、マイナスの場合は「0」と記入する。</t>
  </si>
  <si>
    <t>　8　L欄は、J欄からH欄及びK欄を減じた額とする。</t>
  </si>
  <si>
    <t>10　O又はP欄は、C又はJ欄の軽減総額を市町村別に記入する。</t>
  </si>
  <si>
    <t xml:space="preserve">  1　本様式は、対象サービスごと（事業所が複数ある場合は事業所ごと）に作成し、該当するサービスに○をつける。</t>
  </si>
  <si>
    <t xml:space="preserve">  9  F又はN欄は、D又はL欄に各市町村の助成率E又はM（1/2）を乗じて得た額とする。（円未満切捨て）</t>
  </si>
  <si>
    <t>11　Q又はR欄は、助成基本額に市町村ごとの按分率（軽減総額に占める当該市町村軽減額の比率）を乗じた額とし、当該額を各市町村へ請求することとする。</t>
  </si>
  <si>
    <t xml:space="preserve">     （円未満切捨て）</t>
  </si>
  <si>
    <t>居住費・滞在
費 ・ 宿泊費</t>
  </si>
  <si>
    <t>（事業所名）</t>
  </si>
  <si>
    <t>　3　軽減対象者については、減免する前の利用者負担収入見込額とする。</t>
  </si>
  <si>
    <t>介護老人福祉施設
（地域密着型介護老人福祉施設を含む）</t>
  </si>
  <si>
    <t>　（2）　介護老人福祉施設（地域密着型介護老人福祉施設）</t>
  </si>
  <si>
    <t>軽減状況調書（訪問介護、通所介護、短期入所生活介護、小規模多機能型居宅介護）</t>
  </si>
  <si>
    <t>通番</t>
  </si>
  <si>
    <t>確認番号</t>
  </si>
  <si>
    <t>氏名</t>
  </si>
  <si>
    <t>軽減額</t>
  </si>
  <si>
    <t>滞在費</t>
  </si>
  <si>
    <t>宿泊費</t>
  </si>
  <si>
    <t>　1　本様式は、「本来受領すべき利用者負担収入」について、対象サービスごと（事業所が複数</t>
  </si>
  <si>
    <t xml:space="preserve">      ある場合は事業所ごと）に作成する。</t>
  </si>
  <si>
    <t>　2　軽減対象者を含むすべての利用者から受領する利用者負担収入見込額（1割負担、食費及</t>
  </si>
  <si>
    <t xml:space="preserve">      び居住費）を記入する。</t>
  </si>
  <si>
    <t>　1　本様式は事業所ごとに作成し、該当するサービスに○をつける。</t>
  </si>
  <si>
    <t>　2　軽減対象者は市町村ごとに整理し、市町村ごとの小計額を記入する。</t>
  </si>
  <si>
    <t>　3　事業所において、本様式の記入事項が含まれる資料を作成している場合は、その資料を本様式に替えることができるものとする。</t>
  </si>
  <si>
    <t>軽減状況調書（介護老人福祉施設）</t>
  </si>
  <si>
    <t>1割負担軽減額</t>
  </si>
  <si>
    <t>食費軽減額</t>
  </si>
  <si>
    <t>居住費軽減額</t>
  </si>
  <si>
    <t>計</t>
  </si>
  <si>
    <t>介護老人福祉施設（旧措置入所者以外）</t>
  </si>
  <si>
    <t>介護老人福祉施設（旧措置入所者）</t>
  </si>
  <si>
    <t>（事業所名）</t>
  </si>
  <si>
    <t>単位：円</t>
  </si>
  <si>
    <t>（注）</t>
  </si>
  <si>
    <t>　3　旧措置入所者で利用者負担が5％以下の者については軽減の対象としないが、旧措置入所者で利用者負担が5％以下の者であっても、ユニット型個室の</t>
  </si>
  <si>
    <t xml:space="preserve">     居住費については軽減の対象とする。</t>
  </si>
  <si>
    <t>　4　事業所において、本様式の記入事項が含まれる資料を作成している場合は、その資料を本様式に替えることができるものとする。</t>
  </si>
  <si>
    <t>様式3</t>
  </si>
  <si>
    <t>様式4</t>
  </si>
  <si>
    <t>様式5</t>
  </si>
  <si>
    <t>様式6</t>
  </si>
  <si>
    <t>B　（A×0.01）</t>
  </si>
  <si>
    <t>本来受領すべき
利用者負担収入G</t>
  </si>
  <si>
    <t>1/2</t>
  </si>
  <si>
    <t>　4　C又はJ欄は、軽減した利用者負担額（1割負担額、居住費及び食費）の総額を記入する。ただし、介護福祉施設サービス利用者のうち、旧措置入所者で利用者負担割合</t>
  </si>
  <si>
    <t xml:space="preserve">     介護サービス費の適用を行った後の額とする。全ての場合において、本事業に基づく軽減を行った後に高額介護サービス費を支給する。</t>
  </si>
  <si>
    <t>　　 が5％以下の者については軽減対象としない。（ユニット型個室の居住費に係る利用者負担額については軽減対象とする。） 特定入所者支援サービス費及び特定入所者</t>
  </si>
  <si>
    <t>月分</t>
  </si>
  <si>
    <t>月分</t>
  </si>
  <si>
    <t>月分</t>
  </si>
  <si>
    <t>（　　  年  　月～　　年　　月）</t>
  </si>
  <si>
    <t>社会福祉法人等利用者負担軽減制度　実績報告書</t>
  </si>
  <si>
    <t>法人名：</t>
  </si>
  <si>
    <t>事業所名：</t>
  </si>
  <si>
    <t>◆軽減対象利用者の利用実績</t>
  </si>
  <si>
    <t>　　　　　　　　　　　　　　軽減前の額　　　　　　　（単位：　円）</t>
  </si>
  <si>
    <t>軽減額　　　　　　　（単位：　円）</t>
  </si>
  <si>
    <t>介護老人
福祉施設</t>
  </si>
  <si>
    <t>利用者氏名</t>
  </si>
  <si>
    <t>軽減率</t>
  </si>
  <si>
    <t>利用者
負担段階</t>
  </si>
  <si>
    <t>介護費用</t>
  </si>
  <si>
    <t>食費</t>
  </si>
  <si>
    <t>居住費</t>
  </si>
  <si>
    <t>合　　　計</t>
  </si>
  <si>
    <t>◆本来受領すべき利用者負担収入</t>
  </si>
  <si>
    <t>利用者数</t>
  </si>
  <si>
    <t>小計①</t>
  </si>
  <si>
    <t>小計②</t>
  </si>
  <si>
    <t>合　計　①+②</t>
  </si>
  <si>
    <r>
      <t>①軽減対象</t>
    </r>
    <r>
      <rPr>
        <u val="single"/>
        <sz val="11"/>
        <rFont val="ＭＳ Ｐゴシック"/>
        <family val="3"/>
      </rPr>
      <t>外</t>
    </r>
    <r>
      <rPr>
        <sz val="11"/>
        <color theme="1"/>
        <rFont val="Calibri"/>
        <family val="3"/>
      </rPr>
      <t>利用者の利用者負担合計額</t>
    </r>
  </si>
  <si>
    <t>②軽減対象利用者の軽減前の利用者負担合計額</t>
  </si>
  <si>
    <t>合計</t>
  </si>
  <si>
    <t>※　軽減対象者は、毎月市町村ごとに作成すること。</t>
  </si>
  <si>
    <t>社会福祉法人への助成額の算定に係る留意点等について</t>
  </si>
  <si>
    <t>１．助成額の算定方法</t>
  </si>
  <si>
    <t>　（１）助成額は、社会福祉法人が利用者負担を軽減した総額から、当該法人が本来受領すべき利用者負</t>
  </si>
  <si>
    <r>
      <t>　　　担収入(軽減対象となるサービスに係る</t>
    </r>
    <r>
      <rPr>
        <u val="single"/>
        <sz val="11"/>
        <color indexed="8"/>
        <rFont val="ＭＳ Ｐ明朝"/>
        <family val="1"/>
      </rPr>
      <t>全利用者</t>
    </r>
    <r>
      <rPr>
        <sz val="11"/>
        <color indexed="8"/>
        <rFont val="ＭＳ Ｐ明朝"/>
        <family val="1"/>
      </rPr>
      <t>の利用者負担収入）の１％を控除した額について、</t>
    </r>
  </si>
  <si>
    <t>　　　その1/2を基本として市町村が助成する。</t>
  </si>
  <si>
    <t>　（２）介護老人福祉施設（地域密着型含む）については、上記に加え、軽減総額のうち、本来受領すべき</t>
  </si>
  <si>
    <t>　　　利用者負担収入の10％を超えた部分について、全額が補助対象となる。</t>
  </si>
  <si>
    <t>　（３）この算定は、事業所（施設）を単位として行う。</t>
  </si>
  <si>
    <t>　【助成額のイメージ図】</t>
  </si>
  <si>
    <t>（訪問介護、通所介護、短期入所生活介護、小規模多機能型居宅介護、複合型サービス等の場合）</t>
  </si>
  <si>
    <t>本来受領すべき利用者負担総額　Ａ</t>
  </si>
  <si>
    <t>Ａの１％</t>
  </si>
  <si>
    <t>　</t>
  </si>
  <si>
    <t>法人負担</t>
  </si>
  <si>
    <t>公費で1/2負担</t>
  </si>
  <si>
    <r>
      <t>軽減対象サービスに係る</t>
    </r>
    <r>
      <rPr>
        <b/>
        <u val="single"/>
        <sz val="8"/>
        <color indexed="8"/>
        <rFont val="ＭＳ Ｐゴシック"/>
        <family val="3"/>
      </rPr>
      <t>全利用者（軽減対象者及び軽減対象以外の者）</t>
    </r>
    <r>
      <rPr>
        <sz val="8"/>
        <color indexed="8"/>
        <rFont val="ＭＳ Ｐ明朝"/>
        <family val="1"/>
      </rPr>
      <t>の1割負担、食費負担、居住費(滞在費、宿泊費)負担として事業所が受領した(軽減対象者については軽減しなければ受領すべきであった)額</t>
    </r>
  </si>
  <si>
    <t>法人が1/2負担</t>
  </si>
  <si>
    <t>（介護老人福祉施設(地域密着型含む)の場合）</t>
  </si>
  <si>
    <t>Ａの１０％</t>
  </si>
  <si>
    <t>Ａの１％</t>
  </si>
  <si>
    <t>　</t>
  </si>
  <si>
    <t>公費負担</t>
  </si>
  <si>
    <r>
      <t>軽減対象サービスに係る</t>
    </r>
    <r>
      <rPr>
        <b/>
        <u val="single"/>
        <sz val="8"/>
        <color indexed="8"/>
        <rFont val="ＭＳ Ｐゴシック"/>
        <family val="3"/>
      </rPr>
      <t>全利用者（軽減対象者及び軽減対象以外の者）</t>
    </r>
    <r>
      <rPr>
        <sz val="8"/>
        <color indexed="8"/>
        <rFont val="ＭＳ Ｐ明朝"/>
        <family val="1"/>
      </rPr>
      <t>の1割負担、食費負担、居住費(滞在費、宿泊費)負担として事業所が受領した(軽減対象者については軽減しなけば受領すべきであった)額</t>
    </r>
  </si>
  <si>
    <t>２．算定に係る留意点</t>
  </si>
  <si>
    <t>　（１）助成額の算定は、次の対象サービスごとに行う。</t>
  </si>
  <si>
    <t>　　　　　　　　</t>
  </si>
  <si>
    <t>　　◆訪問介護（訪問介護、介護予防訪問介護、夜間対応型訪問介護）</t>
  </si>
  <si>
    <t>　　◆通所介護（通所介護、介護予防通所介護、認知症対応型通所介護、介護予防認知症対応型通所</t>
  </si>
  <si>
    <t>　　　 介護）</t>
  </si>
  <si>
    <t>　　◆短期入所生活介護（短期入所生活介護、介護予防短期入所生活介護）</t>
  </si>
  <si>
    <t>　　◆小規模多機能型居宅介護（小規模多機能型居宅介護、介護予防小規模多機能型居宅介護）</t>
  </si>
  <si>
    <t>　　◆介護老人福祉施設（介護老人福祉施設、地域密着型介護老人福祉施設）</t>
  </si>
  <si>
    <t>　　◆複合型サービス</t>
  </si>
  <si>
    <t>　（２）「１．助成額の算定方法」の（１）及び（２）でいう「当該法人の本来受領すべき利用者負担収入」とは、</t>
  </si>
  <si>
    <r>
      <t>　　　当該事業所で当該サービスを利用する</t>
    </r>
    <r>
      <rPr>
        <b/>
        <u val="single"/>
        <sz val="11"/>
        <color indexed="8"/>
        <rFont val="ＭＳ Ｐゴシック"/>
        <family val="3"/>
      </rPr>
      <t>すべての利用者(軽減対象者及び軽減対象以外の者）</t>
    </r>
    <r>
      <rPr>
        <sz val="11"/>
        <color indexed="8"/>
        <rFont val="ＭＳ Ｐ明朝"/>
        <family val="1"/>
      </rPr>
      <t>から</t>
    </r>
  </si>
  <si>
    <t>　　　受領する利用者負担収入(1割負担、食費負担、居住費(滞在費、宿泊費)負担）をいう。（軽減対象者に</t>
  </si>
  <si>
    <t>　　　ついては軽減する前の利用者負担収入見込額。）</t>
  </si>
  <si>
    <t>裏面へ続く</t>
  </si>
  <si>
    <t>　（３）複数の市町村の被保険者に対して軽減を行っている事業所は、上記の方法により算定した助成額に</t>
  </si>
  <si>
    <t>　　　市町村ごとの按分率(軽減総額に占める当該市町村軽減額の比率)を乗じた額を、それぞれの市町村</t>
  </si>
  <si>
    <t>　　　に申請する。</t>
  </si>
  <si>
    <t>　（４）生活保護受給者及び旧措置入所者で利用者負担割合が5％以下の者については軽減対象としない。</t>
  </si>
  <si>
    <t>　　　ただし、旧措置入所者で利用者負担割合が5％以下の者であっても、ユニット型個室の居住費に係る</t>
  </si>
  <si>
    <t>　　　利用者負担額については、軽減対象とする。また、生活保護受給者であっても、個室の居住費に係る</t>
  </si>
  <si>
    <t>　　　利用者負担額については、軽減対象とする。</t>
  </si>
  <si>
    <r>
      <t>　（５）介護老人福祉施設（地域密着型含む）及び小規模多機能型居宅介護を利用する</t>
    </r>
    <r>
      <rPr>
        <b/>
        <sz val="11"/>
        <color indexed="8"/>
        <rFont val="ＭＳ Ｐ明朝"/>
        <family val="1"/>
      </rPr>
      <t>利用者負担第2段</t>
    </r>
  </si>
  <si>
    <r>
      <t>　　　</t>
    </r>
    <r>
      <rPr>
        <b/>
        <sz val="11"/>
        <color indexed="8"/>
        <rFont val="ＭＳ Ｐ明朝"/>
        <family val="1"/>
      </rPr>
      <t>階の者の1割負担については、高額介護サービス費により本軽減事業を上回る軽減がなされる場合は、</t>
    </r>
  </si>
  <si>
    <r>
      <t>　　　</t>
    </r>
    <r>
      <rPr>
        <b/>
        <sz val="11"/>
        <color indexed="8"/>
        <rFont val="ＭＳ Ｐ明朝"/>
        <family val="1"/>
      </rPr>
      <t>軽減対象としない</t>
    </r>
    <r>
      <rPr>
        <sz val="11"/>
        <color indexed="8"/>
        <rFont val="ＭＳ Ｐ明朝"/>
        <family val="1"/>
      </rPr>
      <t>。（その場合、食費、居住費(宿泊費)のみが軽減対象となる。）</t>
    </r>
  </si>
  <si>
    <t>　　　※別紙「社会福祉法人等利用者負担軽減制度と介護保険制度における高額介護サービス費の適用</t>
  </si>
  <si>
    <t>　　　関係について（老人福祉施設入所者への対応）」をご参照ください。</t>
  </si>
  <si>
    <t>３．助成金申請様式(参考例)</t>
  </si>
  <si>
    <t>　社会福祉法人が市町村に提出する助成金の申請様式（参考例）について、別紙様式１～６のとおり作成</t>
  </si>
  <si>
    <t>　しましたので、ご参照ください。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</si>
</sst>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quot;¥&quot;#,##0_);[Red]\(&quot;¥&quot;#,##0\)"/>
    <numFmt numFmtId="182" formatCode="#,###&quot;月分&quot;"/>
    <numFmt numFmtId="183" formatCode="0_);[Red]\(0\)"/>
    <numFmt numFmtId="184" formatCode="#,##0_ "/>
    <numFmt numFmtId="185" formatCode="\(&quot;＝&quot;\C&quot;又&quot;&quot;は&quot;\J\)\ \ \ \ \ \ \ #,##0;\-#,##0"/>
    <numFmt numFmtId="186" formatCode="\(&quot;＝&quot;\C&quot;又&quot;&quot;は&quot;\J\)\ \ \ \ \ \ \ \ \ \ \ \ \ \ \ \ \ #,##0;\-#,##0"/>
    <numFmt numFmtId="187" formatCode="\(&quot;＝&quot;\C&quot;又&quot;&quot;は&quot;\J\)\ \ \ \ \ \ \ \ \ \ \ \ \ \ \ \ \ \ \ \ \ \ \ \ \ \ \ \ \ \ \ \ #,##0;\-#,##0"/>
    <numFmt numFmtId="188" formatCode="\(\ \ \ 0\ &quot;月&quot;&quot;分&quot;\)"/>
    <numFmt numFmtId="189" formatCode="\(\ 0\ &quot;月&quot;&quot;分&quot;\)"/>
  </numFmts>
  <fonts count="73">
    <font>
      <sz val="11"/>
      <color theme="1"/>
      <name val="Calibri"/>
      <family val="3"/>
    </font>
    <font>
      <sz val="11"/>
      <color indexed="8"/>
      <name val="ＭＳ Ｐゴシック"/>
      <family val="3"/>
    </font>
    <font>
      <sz val="6"/>
      <name val="ＭＳ Ｐゴシック"/>
      <family val="3"/>
    </font>
    <font>
      <sz val="11"/>
      <name val="ＭＳ Ｐゴシック"/>
      <family val="3"/>
    </font>
    <font>
      <sz val="18"/>
      <name val="ＭＳ Ｐゴシック"/>
      <family val="3"/>
    </font>
    <font>
      <sz val="18"/>
      <name val="HGS創英角ｺﾞｼｯｸUB"/>
      <family val="3"/>
    </font>
    <font>
      <sz val="11"/>
      <name val="HGS創英角ｺﾞｼｯｸUB"/>
      <family val="3"/>
    </font>
    <font>
      <sz val="20"/>
      <name val="HG創英角ﾎﾟｯﾌﾟ体"/>
      <family val="3"/>
    </font>
    <font>
      <sz val="11"/>
      <name val="HG創英角ﾎﾟｯﾌﾟ体"/>
      <family val="3"/>
    </font>
    <font>
      <sz val="20"/>
      <name val="ＭＳ Ｐゴシック"/>
      <family val="3"/>
    </font>
    <font>
      <sz val="12"/>
      <name val="ＭＳ Ｐゴシック"/>
      <family val="3"/>
    </font>
    <font>
      <sz val="14"/>
      <name val="ＭＳ Ｐゴシック"/>
      <family val="3"/>
    </font>
    <font>
      <sz val="8"/>
      <name val="ＭＳ Ｐゴシック"/>
      <family val="3"/>
    </font>
    <font>
      <sz val="10"/>
      <name val="ＭＳ Ｐゴシック"/>
      <family val="3"/>
    </font>
    <font>
      <u val="single"/>
      <sz val="11"/>
      <name val="ＭＳ Ｐゴシック"/>
      <family val="3"/>
    </font>
    <font>
      <b/>
      <sz val="12"/>
      <name val="ＭＳ Ｐゴシック"/>
      <family val="3"/>
    </font>
    <font>
      <sz val="11"/>
      <color indexed="8"/>
      <name val="ＭＳ Ｐ明朝"/>
      <family val="1"/>
    </font>
    <font>
      <b/>
      <sz val="11"/>
      <color indexed="8"/>
      <name val="ＭＳ Ｐ明朝"/>
      <family val="1"/>
    </font>
    <font>
      <u val="single"/>
      <sz val="11"/>
      <color indexed="8"/>
      <name val="ＭＳ Ｐ明朝"/>
      <family val="1"/>
    </font>
    <font>
      <b/>
      <u val="single"/>
      <sz val="8"/>
      <color indexed="8"/>
      <name val="ＭＳ Ｐゴシック"/>
      <family val="3"/>
    </font>
    <font>
      <sz val="8"/>
      <color indexed="8"/>
      <name val="ＭＳ Ｐ明朝"/>
      <family val="1"/>
    </font>
    <font>
      <sz val="9"/>
      <color indexed="8"/>
      <name val="ＭＳ Ｐ明朝"/>
      <family val="1"/>
    </font>
    <font>
      <b/>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b/>
      <sz val="14"/>
      <color indexed="8"/>
      <name val="ＭＳ Ｐゴシック"/>
      <family val="3"/>
    </font>
    <font>
      <b/>
      <sz val="8"/>
      <color indexed="8"/>
      <name val="ＭＳ Ｐゴシック"/>
      <family val="3"/>
    </font>
    <font>
      <sz val="8"/>
      <color indexed="8"/>
      <name val="ＭＳ Ｐゴシック"/>
      <family val="3"/>
    </font>
    <font>
      <sz val="11"/>
      <color indexed="8"/>
      <name val="HG丸ｺﾞｼｯｸM-PRO"/>
      <family val="3"/>
    </font>
    <font>
      <sz val="11"/>
      <color indexed="8"/>
      <name val="Calibri"/>
      <family val="2"/>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b/>
      <sz val="11"/>
      <color theme="1"/>
      <name val="ＭＳ Ｐ明朝"/>
      <family val="1"/>
    </font>
    <font>
      <b/>
      <sz val="14"/>
      <color theme="1"/>
      <name val="Calibri"/>
      <family val="3"/>
    </font>
    <font>
      <sz val="9"/>
      <color theme="1"/>
      <name val="ＭＳ Ｐ明朝"/>
      <family val="1"/>
    </font>
    <font>
      <sz val="8"/>
      <color theme="1"/>
      <name val="ＭＳ Ｐ明朝"/>
      <family val="1"/>
    </font>
    <font>
      <sz val="8"/>
      <color theme="1"/>
      <name val="Calibri"/>
      <family val="3"/>
    </font>
    <font>
      <sz val="11"/>
      <color theme="1"/>
      <name val="HG丸ｺﾞｼｯｸM-PRO"/>
      <family val="3"/>
    </font>
    <font>
      <b/>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gray0625"/>
    </fill>
    <fill>
      <patternFill patternType="lightGray"/>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double"/>
    </border>
    <border>
      <left style="thin"/>
      <right style="thin"/>
      <top style="double"/>
      <bottom style="thin"/>
    </border>
    <border diagonalUp="1">
      <left style="thin"/>
      <right style="thin"/>
      <top style="double"/>
      <bottom style="thin"/>
      <diagonal style="thin"/>
    </border>
    <border diagonalUp="1">
      <left style="thin"/>
      <right style="thin"/>
      <top>
        <color indexed="63"/>
      </top>
      <bottom style="thin"/>
      <diagonal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color indexed="63"/>
      </right>
      <top>
        <color indexed="63"/>
      </top>
      <bottom>
        <color indexed="63"/>
      </bottom>
    </border>
    <border>
      <left>
        <color indexed="63"/>
      </left>
      <right>
        <color indexed="63"/>
      </right>
      <top>
        <color indexed="63"/>
      </top>
      <bottom style="dotted"/>
    </border>
    <border>
      <left>
        <color indexed="63"/>
      </left>
      <right style="hair"/>
      <top>
        <color indexed="63"/>
      </top>
      <bottom>
        <color indexed="63"/>
      </bottom>
    </border>
    <border>
      <left style="hair"/>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style="hair"/>
      <right>
        <color indexed="63"/>
      </right>
      <top>
        <color indexed="63"/>
      </top>
      <bottom style="dotted"/>
    </border>
    <border>
      <left>
        <color indexed="63"/>
      </left>
      <right style="hair"/>
      <top>
        <color indexed="63"/>
      </top>
      <bottom style="dotted"/>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lignment vertical="center"/>
      <protection/>
    </xf>
    <xf numFmtId="0" fontId="63" fillId="32" borderId="0" applyNumberFormat="0" applyBorder="0" applyAlignment="0" applyProtection="0"/>
  </cellStyleXfs>
  <cellXfs count="239">
    <xf numFmtId="0" fontId="0" fillId="0" borderId="0" xfId="0" applyFont="1" applyAlignment="1">
      <alignment vertical="center"/>
    </xf>
    <xf numFmtId="0" fontId="64" fillId="0" borderId="0" xfId="0" applyFont="1" applyAlignment="1">
      <alignment vertical="center"/>
    </xf>
    <xf numFmtId="0" fontId="64" fillId="0" borderId="0" xfId="0" applyFont="1" applyAlignment="1">
      <alignment horizontal="center" vertical="center"/>
    </xf>
    <xf numFmtId="0" fontId="64" fillId="0" borderId="0" xfId="0" applyFont="1" applyAlignment="1">
      <alignment horizontal="right" vertical="center"/>
    </xf>
    <xf numFmtId="0" fontId="64" fillId="0" borderId="0" xfId="0" applyFont="1" applyBorder="1" applyAlignment="1">
      <alignment vertical="center"/>
    </xf>
    <xf numFmtId="0" fontId="64" fillId="0" borderId="10" xfId="0" applyFont="1" applyBorder="1" applyAlignment="1">
      <alignment horizontal="center" vertical="center"/>
    </xf>
    <xf numFmtId="0" fontId="64" fillId="0" borderId="11" xfId="0" applyFont="1" applyBorder="1" applyAlignment="1">
      <alignment vertical="center" wrapText="1"/>
    </xf>
    <xf numFmtId="0" fontId="64" fillId="0" borderId="12" xfId="0" applyFont="1" applyBorder="1" applyAlignment="1">
      <alignment vertical="center" wrapText="1"/>
    </xf>
    <xf numFmtId="0" fontId="64" fillId="0" borderId="13" xfId="0" applyFont="1" applyBorder="1" applyAlignment="1">
      <alignment vertical="center" wrapText="1"/>
    </xf>
    <xf numFmtId="0" fontId="65" fillId="0" borderId="13" xfId="0" applyFont="1" applyBorder="1" applyAlignment="1">
      <alignment horizontal="center" vertical="center"/>
    </xf>
    <xf numFmtId="0" fontId="64" fillId="0" borderId="14" xfId="0" applyFont="1" applyBorder="1" applyAlignment="1">
      <alignment vertical="center"/>
    </xf>
    <xf numFmtId="0" fontId="65" fillId="0" borderId="15" xfId="0" applyFont="1" applyBorder="1" applyAlignment="1">
      <alignment horizontal="center" vertical="center"/>
    </xf>
    <xf numFmtId="0" fontId="64" fillId="0" borderId="0" xfId="0" applyFont="1" applyAlignment="1">
      <alignment vertical="center"/>
    </xf>
    <xf numFmtId="0" fontId="64" fillId="0" borderId="10" xfId="0" applyFont="1" applyBorder="1" applyAlignment="1">
      <alignment horizontal="center" vertical="center" wrapText="1"/>
    </xf>
    <xf numFmtId="0" fontId="64" fillId="0" borderId="16" xfId="0" applyFont="1" applyBorder="1" applyAlignment="1">
      <alignment horizontal="center" vertical="center"/>
    </xf>
    <xf numFmtId="0" fontId="64" fillId="0" borderId="0" xfId="0" applyFont="1" applyBorder="1" applyAlignment="1">
      <alignment horizontal="center" vertical="center"/>
    </xf>
    <xf numFmtId="0" fontId="64" fillId="0" borderId="0" xfId="0" applyFont="1" applyFill="1" applyBorder="1" applyAlignment="1">
      <alignment vertical="center"/>
    </xf>
    <xf numFmtId="0" fontId="64" fillId="0" borderId="0" xfId="0" applyFont="1" applyFill="1" applyBorder="1" applyAlignment="1">
      <alignment horizontal="left" vertical="center" wrapText="1"/>
    </xf>
    <xf numFmtId="0" fontId="65" fillId="0" borderId="12" xfId="0" applyFont="1" applyBorder="1" applyAlignment="1">
      <alignment horizontal="center" vertical="center"/>
    </xf>
    <xf numFmtId="0" fontId="65" fillId="0" borderId="13" xfId="0" applyFont="1" applyBorder="1" applyAlignment="1">
      <alignment horizontal="distributed" vertical="center"/>
    </xf>
    <xf numFmtId="0" fontId="65" fillId="0" borderId="15" xfId="0" applyFont="1" applyBorder="1" applyAlignment="1">
      <alignment horizontal="distributed" vertical="center"/>
    </xf>
    <xf numFmtId="0" fontId="65" fillId="0" borderId="10" xfId="0" applyFont="1" applyBorder="1" applyAlignment="1">
      <alignment horizontal="center" vertical="center"/>
    </xf>
    <xf numFmtId="0" fontId="65" fillId="0" borderId="15" xfId="0" applyFont="1" applyBorder="1" applyAlignment="1">
      <alignment horizontal="center" vertical="center"/>
    </xf>
    <xf numFmtId="0" fontId="65" fillId="0" borderId="0" xfId="0" applyFont="1" applyAlignment="1">
      <alignment vertical="center"/>
    </xf>
    <xf numFmtId="0" fontId="65" fillId="0" borderId="0" xfId="0" applyFont="1" applyAlignment="1">
      <alignment horizontal="left" vertical="center"/>
    </xf>
    <xf numFmtId="0" fontId="64" fillId="0" borderId="11" xfId="0" applyFont="1" applyBorder="1" applyAlignment="1">
      <alignment horizontal="right" vertical="center"/>
    </xf>
    <xf numFmtId="0" fontId="64" fillId="0" borderId="12" xfId="0" applyFont="1" applyBorder="1" applyAlignment="1">
      <alignment horizontal="right" vertical="center"/>
    </xf>
    <xf numFmtId="0" fontId="65" fillId="0" borderId="11" xfId="0" applyFont="1" applyBorder="1" applyAlignment="1">
      <alignment horizontal="right" vertical="center"/>
    </xf>
    <xf numFmtId="0" fontId="64" fillId="33" borderId="0" xfId="0" applyFont="1" applyFill="1" applyAlignment="1">
      <alignment vertical="center"/>
    </xf>
    <xf numFmtId="0" fontId="64" fillId="0" borderId="0" xfId="0" applyFont="1" applyAlignment="1">
      <alignment vertical="center"/>
    </xf>
    <xf numFmtId="180" fontId="64" fillId="0" borderId="11" xfId="0" applyNumberFormat="1" applyFont="1" applyBorder="1" applyAlignment="1">
      <alignment horizontal="center" vertical="center"/>
    </xf>
    <xf numFmtId="180" fontId="64" fillId="0" borderId="14" xfId="0" applyNumberFormat="1" applyFont="1" applyBorder="1" applyAlignment="1">
      <alignment vertical="center"/>
    </xf>
    <xf numFmtId="180" fontId="64" fillId="0" borderId="0" xfId="0" applyNumberFormat="1" applyFont="1" applyBorder="1" applyAlignment="1">
      <alignment vertical="center"/>
    </xf>
    <xf numFmtId="180" fontId="64" fillId="0" borderId="0" xfId="0" applyNumberFormat="1" applyFont="1" applyAlignment="1">
      <alignment vertical="center"/>
    </xf>
    <xf numFmtId="180" fontId="65" fillId="0" borderId="13" xfId="0" applyNumberFormat="1" applyFont="1" applyBorder="1" applyAlignment="1">
      <alignment horizontal="center" vertical="center"/>
    </xf>
    <xf numFmtId="180" fontId="65" fillId="0" borderId="15" xfId="0" applyNumberFormat="1" applyFont="1" applyBorder="1" applyAlignment="1">
      <alignment horizontal="center" vertical="center"/>
    </xf>
    <xf numFmtId="184" fontId="64" fillId="0" borderId="11" xfId="0" applyNumberFormat="1" applyFont="1" applyBorder="1" applyAlignment="1">
      <alignment horizontal="right" vertical="center"/>
    </xf>
    <xf numFmtId="184" fontId="64" fillId="0" borderId="17" xfId="0" applyNumberFormat="1" applyFont="1" applyBorder="1" applyAlignment="1">
      <alignment horizontal="right" vertical="center"/>
    </xf>
    <xf numFmtId="184" fontId="64" fillId="0" borderId="12" xfId="0" applyNumberFormat="1" applyFont="1" applyBorder="1" applyAlignment="1">
      <alignment horizontal="right" vertical="center"/>
    </xf>
    <xf numFmtId="184" fontId="64" fillId="0" borderId="18" xfId="0" applyNumberFormat="1" applyFont="1" applyBorder="1" applyAlignment="1">
      <alignment horizontal="right" vertical="center"/>
    </xf>
    <xf numFmtId="184" fontId="64" fillId="0" borderId="13" xfId="0" applyNumberFormat="1" applyFont="1" applyBorder="1" applyAlignment="1">
      <alignment horizontal="right" vertical="center"/>
    </xf>
    <xf numFmtId="184" fontId="64" fillId="0" borderId="16" xfId="0" applyNumberFormat="1" applyFont="1" applyBorder="1" applyAlignment="1">
      <alignment horizontal="right" vertical="center"/>
    </xf>
    <xf numFmtId="182" fontId="66" fillId="33" borderId="19" xfId="0" applyNumberFormat="1" applyFont="1" applyFill="1" applyBorder="1" applyAlignment="1">
      <alignment horizontal="right" vertical="center"/>
    </xf>
    <xf numFmtId="182" fontId="64" fillId="33" borderId="19" xfId="0" applyNumberFormat="1" applyFont="1" applyFill="1" applyBorder="1" applyAlignment="1">
      <alignment horizontal="right" vertical="center"/>
    </xf>
    <xf numFmtId="0" fontId="65" fillId="0" borderId="15" xfId="0" applyFont="1" applyBorder="1" applyAlignment="1">
      <alignment horizontal="center" vertical="center"/>
    </xf>
    <xf numFmtId="180" fontId="65" fillId="0" borderId="15" xfId="0" applyNumberFormat="1" applyFont="1" applyBorder="1" applyAlignment="1">
      <alignment horizontal="center" vertical="center"/>
    </xf>
    <xf numFmtId="0" fontId="64" fillId="0" borderId="0" xfId="0" applyFont="1" applyAlignment="1">
      <alignment horizontal="center" vertical="center"/>
    </xf>
    <xf numFmtId="0" fontId="64" fillId="0" borderId="0" xfId="0" applyFont="1" applyAlignment="1">
      <alignment vertical="center"/>
    </xf>
    <xf numFmtId="0" fontId="64" fillId="0" borderId="0" xfId="0" applyFont="1" applyFill="1" applyBorder="1" applyAlignment="1">
      <alignment horizontal="left" vertical="center" wrapText="1"/>
    </xf>
    <xf numFmtId="0" fontId="65" fillId="0" borderId="13" xfId="0" applyFont="1" applyBorder="1" applyAlignment="1">
      <alignment horizontal="distributed" vertical="center"/>
    </xf>
    <xf numFmtId="0" fontId="65" fillId="0" borderId="15" xfId="0" applyFont="1" applyBorder="1" applyAlignment="1">
      <alignment horizontal="distributed" vertical="center"/>
    </xf>
    <xf numFmtId="0" fontId="65" fillId="0" borderId="13" xfId="0" applyFont="1" applyBorder="1" applyAlignment="1">
      <alignment horizontal="center" vertical="center"/>
    </xf>
    <xf numFmtId="0" fontId="65" fillId="0" borderId="12" xfId="0" applyFont="1" applyBorder="1" applyAlignment="1">
      <alignment horizontal="center" vertical="center"/>
    </xf>
    <xf numFmtId="0" fontId="65" fillId="0" borderId="10" xfId="0" applyFont="1" applyBorder="1" applyAlignment="1">
      <alignment horizontal="center" vertical="center"/>
    </xf>
    <xf numFmtId="182" fontId="66" fillId="0" borderId="19" xfId="0" applyNumberFormat="1" applyFont="1" applyFill="1" applyBorder="1" applyAlignment="1">
      <alignment horizontal="right" vertical="center"/>
    </xf>
    <xf numFmtId="182" fontId="64" fillId="0" borderId="19" xfId="0" applyNumberFormat="1" applyFont="1" applyFill="1" applyBorder="1" applyAlignment="1">
      <alignment horizontal="right" vertical="center"/>
    </xf>
    <xf numFmtId="0" fontId="64" fillId="0" borderId="0" xfId="0" applyFont="1" applyFill="1" applyAlignment="1">
      <alignment vertical="center"/>
    </xf>
    <xf numFmtId="0" fontId="3" fillId="0" borderId="0" xfId="62">
      <alignment vertical="center"/>
      <protection/>
    </xf>
    <xf numFmtId="0" fontId="4" fillId="0" borderId="0" xfId="62" applyFont="1" applyAlignment="1">
      <alignment horizontal="center" vertical="center"/>
      <protection/>
    </xf>
    <xf numFmtId="0" fontId="3" fillId="0" borderId="0" xfId="62" applyAlignment="1">
      <alignment vertical="center"/>
      <protection/>
    </xf>
    <xf numFmtId="0" fontId="9" fillId="0" borderId="0" xfId="62" applyFont="1" applyAlignment="1">
      <alignment horizontal="center" vertical="center"/>
      <protection/>
    </xf>
    <xf numFmtId="0" fontId="9" fillId="0" borderId="0" xfId="62" applyFont="1" applyBorder="1" applyAlignment="1">
      <alignment horizontal="center" vertical="center"/>
      <protection/>
    </xf>
    <xf numFmtId="0" fontId="10" fillId="0" borderId="0" xfId="62" applyFont="1" applyAlignment="1">
      <alignment horizontal="distributed" vertical="center"/>
      <protection/>
    </xf>
    <xf numFmtId="0" fontId="3" fillId="0" borderId="20" xfId="62" applyBorder="1">
      <alignment vertical="center"/>
      <protection/>
    </xf>
    <xf numFmtId="0" fontId="3" fillId="0" borderId="21" xfId="62" applyBorder="1">
      <alignment vertical="center"/>
      <protection/>
    </xf>
    <xf numFmtId="0" fontId="3" fillId="0" borderId="0" xfId="62" applyBorder="1">
      <alignment vertical="center"/>
      <protection/>
    </xf>
    <xf numFmtId="9" fontId="3" fillId="0" borderId="0" xfId="43" applyAlignment="1">
      <alignment vertical="center"/>
    </xf>
    <xf numFmtId="9" fontId="3" fillId="0" borderId="0" xfId="43" applyBorder="1" applyAlignment="1">
      <alignment vertical="center"/>
    </xf>
    <xf numFmtId="0" fontId="11" fillId="0" borderId="0" xfId="62" applyFont="1">
      <alignment vertical="center"/>
      <protection/>
    </xf>
    <xf numFmtId="0" fontId="3" fillId="0" borderId="22" xfId="62" applyBorder="1" applyAlignment="1">
      <alignment horizontal="center" vertical="center"/>
      <protection/>
    </xf>
    <xf numFmtId="0" fontId="3" fillId="0" borderId="23" xfId="62" applyBorder="1" applyAlignment="1">
      <alignment horizontal="center" vertical="center"/>
      <protection/>
    </xf>
    <xf numFmtId="0" fontId="12" fillId="0" borderId="22" xfId="62" applyFont="1" applyBorder="1" applyAlignment="1">
      <alignment horizontal="center" vertical="center" wrapText="1"/>
      <protection/>
    </xf>
    <xf numFmtId="0" fontId="3" fillId="0" borderId="24" xfId="62" applyBorder="1" applyAlignment="1">
      <alignment horizontal="center" vertical="center"/>
      <protection/>
    </xf>
    <xf numFmtId="0" fontId="3" fillId="0" borderId="12" xfId="62" applyBorder="1" applyAlignment="1">
      <alignment horizontal="center" vertical="center"/>
      <protection/>
    </xf>
    <xf numFmtId="0" fontId="13" fillId="0" borderId="12" xfId="62" applyFont="1" applyBorder="1" applyAlignment="1">
      <alignment horizontal="center" vertical="center"/>
      <protection/>
    </xf>
    <xf numFmtId="0" fontId="3" fillId="0" borderId="25" xfId="62" applyBorder="1" applyAlignment="1">
      <alignment horizontal="center" vertical="center"/>
      <protection/>
    </xf>
    <xf numFmtId="0" fontId="3" fillId="0" borderId="12" xfId="62" applyBorder="1">
      <alignment vertical="center"/>
      <protection/>
    </xf>
    <xf numFmtId="49" fontId="3" fillId="0" borderId="12" xfId="62" applyNumberFormat="1" applyBorder="1" applyAlignment="1">
      <alignment horizontal="center" vertical="center"/>
      <protection/>
    </xf>
    <xf numFmtId="3" fontId="3" fillId="0" borderId="24" xfId="62" applyNumberFormat="1" applyBorder="1">
      <alignment vertical="center"/>
      <protection/>
    </xf>
    <xf numFmtId="3" fontId="3" fillId="0" borderId="12" xfId="62" applyNumberFormat="1" applyBorder="1">
      <alignment vertical="center"/>
      <protection/>
    </xf>
    <xf numFmtId="3" fontId="3" fillId="0" borderId="25" xfId="62" applyNumberFormat="1" applyBorder="1">
      <alignment vertical="center"/>
      <protection/>
    </xf>
    <xf numFmtId="0" fontId="3" fillId="0" borderId="22" xfId="62" applyBorder="1">
      <alignment vertical="center"/>
      <protection/>
    </xf>
    <xf numFmtId="3" fontId="3" fillId="0" borderId="26" xfId="62" applyNumberFormat="1" applyBorder="1">
      <alignment vertical="center"/>
      <protection/>
    </xf>
    <xf numFmtId="3" fontId="3" fillId="0" borderId="27" xfId="62" applyNumberFormat="1" applyBorder="1">
      <alignment vertical="center"/>
      <protection/>
    </xf>
    <xf numFmtId="3" fontId="3" fillId="0" borderId="28" xfId="62" applyNumberFormat="1" applyBorder="1">
      <alignment vertical="center"/>
      <protection/>
    </xf>
    <xf numFmtId="0" fontId="11" fillId="0" borderId="0" xfId="62" applyFont="1" applyBorder="1" applyAlignment="1">
      <alignment vertical="center"/>
      <protection/>
    </xf>
    <xf numFmtId="0" fontId="3" fillId="0" borderId="0" xfId="62" applyBorder="1" applyAlignment="1">
      <alignment horizontal="center" vertical="center"/>
      <protection/>
    </xf>
    <xf numFmtId="0" fontId="3" fillId="0" borderId="0" xfId="62" applyBorder="1" applyAlignment="1">
      <alignment vertical="center"/>
      <protection/>
    </xf>
    <xf numFmtId="0" fontId="3" fillId="0" borderId="12" xfId="62" applyFont="1" applyBorder="1" applyAlignment="1">
      <alignment horizontal="center" vertical="center"/>
      <protection/>
    </xf>
    <xf numFmtId="0" fontId="15" fillId="0" borderId="0" xfId="62" applyFont="1">
      <alignment vertical="center"/>
      <protection/>
    </xf>
    <xf numFmtId="0" fontId="64" fillId="0" borderId="0" xfId="0" applyFont="1" applyAlignment="1">
      <alignment vertical="center"/>
    </xf>
    <xf numFmtId="3" fontId="3" fillId="0" borderId="12" xfId="62" applyNumberFormat="1" applyBorder="1" applyAlignment="1">
      <alignment horizontal="center" vertical="center"/>
      <protection/>
    </xf>
    <xf numFmtId="3" fontId="3" fillId="0" borderId="0" xfId="62" applyNumberFormat="1" applyBorder="1" applyAlignment="1">
      <alignment horizontal="center" vertical="center"/>
      <protection/>
    </xf>
    <xf numFmtId="3" fontId="3" fillId="0" borderId="0" xfId="62" applyNumberFormat="1" applyBorder="1">
      <alignment vertical="center"/>
      <protection/>
    </xf>
    <xf numFmtId="0" fontId="64" fillId="0" borderId="0" xfId="0" applyFont="1" applyBorder="1" applyAlignment="1">
      <alignment horizontal="right" vertical="center"/>
    </xf>
    <xf numFmtId="0" fontId="64" fillId="0" borderId="0" xfId="0" applyFont="1" applyAlignment="1">
      <alignment horizontal="left" vertical="center" shrinkToFit="1"/>
    </xf>
    <xf numFmtId="0" fontId="3" fillId="0" borderId="21" xfId="62" applyBorder="1" applyAlignment="1">
      <alignment horizontal="left" vertical="center" indent="2"/>
      <protection/>
    </xf>
    <xf numFmtId="0" fontId="67" fillId="0" borderId="0" xfId="0" applyFont="1" applyAlignment="1">
      <alignment horizontal="center" vertical="center"/>
    </xf>
    <xf numFmtId="0" fontId="67" fillId="0" borderId="0" xfId="0" applyFont="1" applyAlignment="1">
      <alignment vertical="center"/>
    </xf>
    <xf numFmtId="0" fontId="64" fillId="0" borderId="0" xfId="0" applyFont="1" applyAlignment="1">
      <alignment horizontal="left" vertical="center" wrapText="1"/>
    </xf>
    <xf numFmtId="0" fontId="68" fillId="0" borderId="0" xfId="0" applyFont="1" applyAlignment="1">
      <alignment vertical="center"/>
    </xf>
    <xf numFmtId="0" fontId="69" fillId="0" borderId="29" xfId="0" applyFont="1" applyBorder="1" applyAlignment="1">
      <alignment vertical="center"/>
    </xf>
    <xf numFmtId="0" fontId="69" fillId="0" borderId="0" xfId="0" applyFont="1" applyBorder="1" applyAlignment="1">
      <alignment vertical="center"/>
    </xf>
    <xf numFmtId="0" fontId="69" fillId="0" borderId="30" xfId="0" applyFont="1" applyBorder="1" applyAlignment="1">
      <alignment vertical="center"/>
    </xf>
    <xf numFmtId="0" fontId="69" fillId="0" borderId="30" xfId="0" applyFont="1" applyBorder="1" applyAlignment="1">
      <alignment vertical="center"/>
    </xf>
    <xf numFmtId="0" fontId="69" fillId="0" borderId="31" xfId="0" applyFont="1" applyBorder="1" applyAlignment="1">
      <alignment vertical="center"/>
    </xf>
    <xf numFmtId="0" fontId="69" fillId="0" borderId="32" xfId="0" applyFont="1" applyBorder="1" applyAlignment="1">
      <alignment vertical="center"/>
    </xf>
    <xf numFmtId="0" fontId="69" fillId="0" borderId="33" xfId="0" applyFont="1" applyBorder="1" applyAlignment="1">
      <alignment vertical="center"/>
    </xf>
    <xf numFmtId="0" fontId="69" fillId="0" borderId="0" xfId="0" applyFont="1" applyBorder="1" applyAlignment="1">
      <alignment vertical="center"/>
    </xf>
    <xf numFmtId="0" fontId="69" fillId="0" borderId="34" xfId="0" applyFont="1" applyBorder="1" applyAlignment="1">
      <alignment vertical="center"/>
    </xf>
    <xf numFmtId="0" fontId="69" fillId="0" borderId="0" xfId="0" applyFont="1" applyAlignment="1">
      <alignment vertical="center"/>
    </xf>
    <xf numFmtId="0" fontId="69" fillId="0" borderId="35" xfId="0" applyFont="1" applyBorder="1" applyAlignment="1">
      <alignment vertical="center"/>
    </xf>
    <xf numFmtId="0" fontId="69" fillId="0" borderId="36" xfId="0" applyFont="1" applyBorder="1" applyAlignment="1">
      <alignment vertical="center"/>
    </xf>
    <xf numFmtId="0" fontId="69" fillId="0" borderId="37" xfId="0" applyFont="1" applyBorder="1" applyAlignment="1">
      <alignment vertical="center"/>
    </xf>
    <xf numFmtId="0" fontId="69" fillId="0" borderId="38" xfId="0" applyFont="1" applyBorder="1" applyAlignment="1">
      <alignment vertical="center"/>
    </xf>
    <xf numFmtId="0" fontId="69" fillId="0" borderId="20" xfId="0" applyFont="1" applyBorder="1" applyAlignment="1">
      <alignment vertical="center"/>
    </xf>
    <xf numFmtId="0" fontId="21" fillId="0" borderId="0" xfId="0" applyFont="1" applyAlignment="1">
      <alignment vertical="center"/>
    </xf>
    <xf numFmtId="0" fontId="69" fillId="0" borderId="30" xfId="0" applyFont="1" applyBorder="1" applyAlignment="1">
      <alignment horizontal="center" vertical="center"/>
    </xf>
    <xf numFmtId="0" fontId="69" fillId="0" borderId="36" xfId="0" applyFont="1" applyBorder="1" applyAlignment="1">
      <alignment horizontal="center" vertical="center"/>
    </xf>
    <xf numFmtId="0" fontId="69" fillId="0" borderId="0" xfId="0" applyFont="1" applyBorder="1" applyAlignment="1">
      <alignment horizontal="center" vertical="center"/>
    </xf>
    <xf numFmtId="0" fontId="69" fillId="0" borderId="31" xfId="0" applyFont="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16" fillId="0" borderId="0" xfId="0" applyFont="1" applyAlignment="1">
      <alignment horizontal="left" vertical="center" wrapText="1"/>
    </xf>
    <xf numFmtId="0" fontId="64" fillId="0" borderId="0" xfId="0" applyFont="1" applyAlignment="1">
      <alignment horizontal="left" vertical="center"/>
    </xf>
    <xf numFmtId="0" fontId="0" fillId="0" borderId="0" xfId="0" applyAlignment="1">
      <alignment horizontal="left" vertical="center"/>
    </xf>
    <xf numFmtId="0" fontId="64" fillId="0" borderId="0" xfId="0" applyFont="1" applyAlignment="1">
      <alignment horizontal="left" vertical="center"/>
    </xf>
    <xf numFmtId="0" fontId="0" fillId="0" borderId="0" xfId="0" applyAlignment="1">
      <alignment horizontal="left" vertical="center"/>
    </xf>
    <xf numFmtId="0" fontId="71" fillId="0" borderId="0" xfId="0" applyFont="1" applyAlignment="1">
      <alignment horizontal="center" vertical="center" wrapText="1"/>
    </xf>
    <xf numFmtId="0" fontId="16" fillId="0" borderId="0" xfId="0" applyFont="1" applyAlignment="1">
      <alignment horizontal="left" vertical="center" wrapText="1"/>
    </xf>
    <xf numFmtId="0" fontId="64" fillId="0" borderId="0" xfId="0" applyFont="1" applyAlignment="1">
      <alignment horizontal="left" vertical="center" wrapText="1"/>
    </xf>
    <xf numFmtId="0" fontId="64" fillId="0" borderId="0" xfId="0" applyFont="1" applyAlignment="1">
      <alignment horizontal="center" vertical="center" wrapText="1"/>
    </xf>
    <xf numFmtId="0" fontId="69" fillId="0" borderId="0" xfId="0" applyFont="1" applyBorder="1" applyAlignment="1">
      <alignment horizontal="center" vertical="center"/>
    </xf>
    <xf numFmtId="0" fontId="69" fillId="0" borderId="20" xfId="0" applyFont="1" applyBorder="1" applyAlignment="1">
      <alignment horizontal="center" vertical="center"/>
    </xf>
    <xf numFmtId="0" fontId="72" fillId="34" borderId="39" xfId="0" applyFont="1" applyFill="1" applyBorder="1" applyAlignment="1">
      <alignment horizontal="center" vertical="center"/>
    </xf>
    <xf numFmtId="0" fontId="72" fillId="34" borderId="40" xfId="0" applyFont="1" applyFill="1" applyBorder="1" applyAlignment="1">
      <alignment horizontal="center" vertical="center"/>
    </xf>
    <xf numFmtId="0" fontId="72" fillId="34" borderId="41" xfId="0" applyFont="1" applyFill="1" applyBorder="1" applyAlignment="1">
      <alignment horizontal="center" vertical="center"/>
    </xf>
    <xf numFmtId="0" fontId="72" fillId="34" borderId="14" xfId="0" applyFont="1" applyFill="1" applyBorder="1" applyAlignment="1">
      <alignment horizontal="center" vertical="center"/>
    </xf>
    <xf numFmtId="0" fontId="72" fillId="34" borderId="0" xfId="0" applyFont="1" applyFill="1" applyBorder="1" applyAlignment="1">
      <alignment horizontal="center" vertical="center"/>
    </xf>
    <xf numFmtId="0" fontId="72" fillId="34" borderId="42" xfId="0" applyFont="1" applyFill="1" applyBorder="1" applyAlignment="1">
      <alignment horizontal="center" vertical="center"/>
    </xf>
    <xf numFmtId="0" fontId="72" fillId="34" borderId="43" xfId="0" applyFont="1" applyFill="1" applyBorder="1" applyAlignment="1">
      <alignment horizontal="center" vertical="center"/>
    </xf>
    <xf numFmtId="0" fontId="72" fillId="34" borderId="20" xfId="0" applyFont="1" applyFill="1" applyBorder="1" applyAlignment="1">
      <alignment horizontal="center" vertical="center"/>
    </xf>
    <xf numFmtId="0" fontId="72" fillId="34" borderId="44" xfId="0" applyFont="1" applyFill="1" applyBorder="1" applyAlignment="1">
      <alignment horizontal="center" vertical="center"/>
    </xf>
    <xf numFmtId="0" fontId="72" fillId="35" borderId="39" xfId="0" applyFont="1" applyFill="1" applyBorder="1" applyAlignment="1">
      <alignment horizontal="center" vertical="center"/>
    </xf>
    <xf numFmtId="0" fontId="72" fillId="35" borderId="41" xfId="0" applyFont="1" applyFill="1" applyBorder="1" applyAlignment="1">
      <alignment horizontal="center" vertical="center"/>
    </xf>
    <xf numFmtId="0" fontId="72" fillId="35" borderId="43" xfId="0" applyFont="1" applyFill="1" applyBorder="1" applyAlignment="1">
      <alignment horizontal="center" vertical="center"/>
    </xf>
    <xf numFmtId="0" fontId="72" fillId="35" borderId="44" xfId="0" applyFont="1" applyFill="1" applyBorder="1" applyAlignment="1">
      <alignment horizontal="center" vertical="center"/>
    </xf>
    <xf numFmtId="0" fontId="72" fillId="35" borderId="13" xfId="0" applyFont="1" applyFill="1" applyBorder="1" applyAlignment="1">
      <alignment horizontal="center" vertical="center" wrapText="1"/>
    </xf>
    <xf numFmtId="0" fontId="72" fillId="35" borderId="45" xfId="0" applyFont="1" applyFill="1" applyBorder="1" applyAlignment="1">
      <alignment horizontal="center" vertical="center" wrapText="1"/>
    </xf>
    <xf numFmtId="0" fontId="72" fillId="35" borderId="11" xfId="0" applyFont="1" applyFill="1" applyBorder="1" applyAlignment="1">
      <alignment horizontal="center" vertical="center" wrapText="1"/>
    </xf>
    <xf numFmtId="0" fontId="69" fillId="0" borderId="39"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42" xfId="0" applyFont="1" applyFill="1" applyBorder="1" applyAlignment="1">
      <alignment horizontal="left" vertical="center" wrapText="1"/>
    </xf>
    <xf numFmtId="0" fontId="69" fillId="0" borderId="43" xfId="0" applyFont="1" applyFill="1" applyBorder="1" applyAlignment="1">
      <alignment horizontal="left" vertical="center" wrapText="1"/>
    </xf>
    <xf numFmtId="0" fontId="69" fillId="0" borderId="20" xfId="0" applyFont="1" applyFill="1" applyBorder="1" applyAlignment="1">
      <alignment horizontal="left" vertical="center" wrapText="1"/>
    </xf>
    <xf numFmtId="0" fontId="69" fillId="0" borderId="44" xfId="0" applyFont="1" applyFill="1" applyBorder="1" applyAlignment="1">
      <alignment horizontal="left" vertical="center" wrapText="1"/>
    </xf>
    <xf numFmtId="0" fontId="69" fillId="34" borderId="40" xfId="0" applyFont="1" applyFill="1" applyBorder="1" applyAlignment="1">
      <alignment horizontal="center" vertical="center"/>
    </xf>
    <xf numFmtId="0" fontId="69" fillId="34" borderId="41" xfId="0" applyFont="1" applyFill="1" applyBorder="1" applyAlignment="1">
      <alignment horizontal="center" vertical="center"/>
    </xf>
    <xf numFmtId="0" fontId="69" fillId="34" borderId="14" xfId="0" applyFont="1" applyFill="1" applyBorder="1" applyAlignment="1">
      <alignment horizontal="center" vertical="center"/>
    </xf>
    <xf numFmtId="0" fontId="69" fillId="34" borderId="0" xfId="0" applyFont="1" applyFill="1" applyBorder="1" applyAlignment="1">
      <alignment horizontal="center" vertical="center"/>
    </xf>
    <xf numFmtId="0" fontId="69" fillId="34" borderId="42" xfId="0" applyFont="1" applyFill="1" applyBorder="1" applyAlignment="1">
      <alignment horizontal="center" vertical="center"/>
    </xf>
    <xf numFmtId="0" fontId="69" fillId="34" borderId="43" xfId="0" applyFont="1" applyFill="1" applyBorder="1" applyAlignment="1">
      <alignment horizontal="center" vertical="center"/>
    </xf>
    <xf numFmtId="0" fontId="69" fillId="34" borderId="20" xfId="0" applyFont="1" applyFill="1" applyBorder="1" applyAlignment="1">
      <alignment horizontal="center" vertical="center"/>
    </xf>
    <xf numFmtId="0" fontId="69" fillId="34" borderId="44" xfId="0" applyFont="1" applyFill="1" applyBorder="1" applyAlignment="1">
      <alignment horizontal="center" vertical="center"/>
    </xf>
    <xf numFmtId="0" fontId="67" fillId="0" borderId="0" xfId="0" applyFont="1" applyAlignment="1">
      <alignment horizontal="center" vertical="center"/>
    </xf>
    <xf numFmtId="0" fontId="64" fillId="0" borderId="0" xfId="0" applyFont="1" applyAlignment="1">
      <alignment vertical="center" wrapText="1"/>
    </xf>
    <xf numFmtId="0" fontId="64" fillId="0" borderId="0" xfId="0" applyFont="1" applyAlignment="1">
      <alignment horizontal="center" vertical="center"/>
    </xf>
    <xf numFmtId="0" fontId="64" fillId="0" borderId="22" xfId="0" applyFont="1" applyBorder="1" applyAlignment="1">
      <alignment horizontal="right" vertical="center"/>
    </xf>
    <xf numFmtId="0" fontId="64" fillId="0" borderId="23" xfId="0" applyFont="1" applyBorder="1" applyAlignment="1">
      <alignment horizontal="right" vertical="center"/>
    </xf>
    <xf numFmtId="0" fontId="64" fillId="0" borderId="46" xfId="0" applyFont="1" applyBorder="1" applyAlignment="1">
      <alignment horizontal="right" vertical="center"/>
    </xf>
    <xf numFmtId="0" fontId="64" fillId="0" borderId="47" xfId="0" applyFont="1" applyBorder="1" applyAlignment="1">
      <alignment horizontal="right" vertical="center"/>
    </xf>
    <xf numFmtId="0" fontId="65" fillId="0" borderId="48" xfId="0" applyFont="1" applyBorder="1" applyAlignment="1">
      <alignment horizontal="right" vertical="center"/>
    </xf>
    <xf numFmtId="0" fontId="65" fillId="0" borderId="49" xfId="0" applyFont="1" applyBorder="1" applyAlignment="1">
      <alignment horizontal="right" vertical="center"/>
    </xf>
    <xf numFmtId="3" fontId="64" fillId="0" borderId="22" xfId="0" applyNumberFormat="1" applyFont="1" applyBorder="1" applyAlignment="1">
      <alignment horizontal="right" vertical="center" indent="2"/>
    </xf>
    <xf numFmtId="3" fontId="64" fillId="0" borderId="23" xfId="0" applyNumberFormat="1" applyFont="1" applyBorder="1" applyAlignment="1">
      <alignment horizontal="right" vertical="center" indent="2"/>
    </xf>
    <xf numFmtId="3" fontId="64" fillId="0" borderId="46" xfId="0" applyNumberFormat="1" applyFont="1" applyBorder="1" applyAlignment="1">
      <alignment horizontal="right" vertical="center" indent="2"/>
    </xf>
    <xf numFmtId="3" fontId="64" fillId="0" borderId="47" xfId="0" applyNumberFormat="1" applyFont="1" applyBorder="1" applyAlignment="1">
      <alignment horizontal="right" vertical="center" indent="2"/>
    </xf>
    <xf numFmtId="0" fontId="65" fillId="0" borderId="48" xfId="0" applyFont="1" applyBorder="1" applyAlignment="1">
      <alignment horizontal="center" vertical="center"/>
    </xf>
    <xf numFmtId="0" fontId="65" fillId="0" borderId="49" xfId="0" applyFont="1" applyBorder="1" applyAlignment="1">
      <alignment horizontal="center" vertical="center"/>
    </xf>
    <xf numFmtId="3" fontId="64" fillId="0" borderId="48" xfId="0" applyNumberFormat="1" applyFont="1" applyBorder="1" applyAlignment="1">
      <alignment horizontal="right" vertical="center" indent="2"/>
    </xf>
    <xf numFmtId="3" fontId="64" fillId="0" borderId="49" xfId="0" applyNumberFormat="1" applyFont="1" applyBorder="1" applyAlignment="1">
      <alignment horizontal="right" vertical="center" indent="2"/>
    </xf>
    <xf numFmtId="0" fontId="65" fillId="0" borderId="13" xfId="0" applyFont="1" applyBorder="1" applyAlignment="1">
      <alignment horizontal="center" vertical="center" wrapText="1"/>
    </xf>
    <xf numFmtId="0" fontId="65" fillId="0" borderId="15" xfId="0" applyFont="1" applyBorder="1" applyAlignment="1">
      <alignment horizontal="center" vertical="center"/>
    </xf>
    <xf numFmtId="180" fontId="65" fillId="0" borderId="13" xfId="0" applyNumberFormat="1" applyFont="1" applyBorder="1" applyAlignment="1">
      <alignment horizontal="center" vertical="center" wrapText="1"/>
    </xf>
    <xf numFmtId="180" fontId="65" fillId="0" borderId="15" xfId="0" applyNumberFormat="1" applyFont="1" applyBorder="1" applyAlignment="1">
      <alignment horizontal="center" vertical="center"/>
    </xf>
    <xf numFmtId="0" fontId="65" fillId="0" borderId="46" xfId="0" applyFont="1" applyBorder="1" applyAlignment="1">
      <alignment horizontal="center" vertical="center"/>
    </xf>
    <xf numFmtId="0" fontId="65" fillId="0" borderId="47" xfId="0" applyFont="1" applyBorder="1" applyAlignment="1">
      <alignment horizontal="center" vertical="center"/>
    </xf>
    <xf numFmtId="0" fontId="64" fillId="0" borderId="0" xfId="0" applyFont="1" applyAlignment="1">
      <alignment horizontal="left" vertical="center" indent="1" shrinkToFit="1"/>
    </xf>
    <xf numFmtId="0" fontId="64" fillId="0" borderId="48" xfId="0" applyFont="1" applyBorder="1" applyAlignment="1">
      <alignment horizontal="right" vertical="center"/>
    </xf>
    <xf numFmtId="0" fontId="64" fillId="0" borderId="49" xfId="0" applyFont="1" applyBorder="1" applyAlignment="1">
      <alignment horizontal="right" vertical="center"/>
    </xf>
    <xf numFmtId="0" fontId="65" fillId="0" borderId="48" xfId="0" applyFont="1" applyBorder="1" applyAlignment="1">
      <alignment horizontal="left" vertical="center"/>
    </xf>
    <xf numFmtId="0" fontId="65" fillId="0" borderId="49" xfId="0" applyFont="1" applyBorder="1" applyAlignment="1">
      <alignment horizontal="left" vertical="center"/>
    </xf>
    <xf numFmtId="0" fontId="64" fillId="0" borderId="0" xfId="0" applyFont="1" applyFill="1" applyAlignment="1">
      <alignment horizontal="center" vertical="center"/>
    </xf>
    <xf numFmtId="0" fontId="64" fillId="0" borderId="42" xfId="0" applyFont="1" applyFill="1" applyBorder="1" applyAlignment="1">
      <alignment horizontal="left" vertical="center" wrapText="1"/>
    </xf>
    <xf numFmtId="0" fontId="64" fillId="0" borderId="0" xfId="0" applyFont="1" applyAlignment="1">
      <alignment vertical="center"/>
    </xf>
    <xf numFmtId="0" fontId="64" fillId="0" borderId="0" xfId="0" applyFont="1" applyFill="1" applyBorder="1" applyAlignment="1">
      <alignment horizontal="left" vertical="center" wrapText="1"/>
    </xf>
    <xf numFmtId="0" fontId="64" fillId="0" borderId="0" xfId="0" applyFont="1" applyAlignment="1">
      <alignment horizontal="left" vertical="center" indent="1"/>
    </xf>
    <xf numFmtId="0" fontId="64" fillId="33" borderId="0" xfId="0" applyFont="1" applyFill="1" applyAlignment="1">
      <alignment horizontal="center" vertical="center"/>
    </xf>
    <xf numFmtId="0" fontId="65" fillId="0" borderId="13" xfId="0" applyFont="1" applyBorder="1" applyAlignment="1">
      <alignment horizontal="distributed" vertical="center"/>
    </xf>
    <xf numFmtId="0" fontId="65" fillId="0" borderId="15" xfId="0" applyFont="1" applyBorder="1" applyAlignment="1">
      <alignment horizontal="distributed" vertical="center"/>
    </xf>
    <xf numFmtId="0" fontId="65" fillId="0" borderId="13" xfId="0" applyFont="1" applyBorder="1" applyAlignment="1">
      <alignment horizontal="center" vertical="center"/>
    </xf>
    <xf numFmtId="0" fontId="65" fillId="0" borderId="45" xfId="0" applyFont="1" applyBorder="1" applyAlignment="1">
      <alignment horizontal="center" vertical="center"/>
    </xf>
    <xf numFmtId="0" fontId="65" fillId="0" borderId="22" xfId="0" applyFont="1" applyBorder="1" applyAlignment="1">
      <alignment horizontal="center" vertical="center"/>
    </xf>
    <xf numFmtId="0" fontId="65" fillId="0" borderId="21" xfId="0" applyFont="1" applyBorder="1" applyAlignment="1">
      <alignment horizontal="center" vertical="center"/>
    </xf>
    <xf numFmtId="0" fontId="65" fillId="0" borderId="23" xfId="0" applyFont="1" applyBorder="1" applyAlignment="1">
      <alignment horizontal="center" vertical="center"/>
    </xf>
    <xf numFmtId="0" fontId="65" fillId="0" borderId="12" xfId="0" applyFont="1" applyBorder="1" applyAlignment="1">
      <alignment horizontal="center" vertical="center"/>
    </xf>
    <xf numFmtId="0" fontId="65" fillId="0" borderId="10" xfId="0" applyFont="1" applyBorder="1" applyAlignment="1">
      <alignment horizontal="center" vertical="center"/>
    </xf>
    <xf numFmtId="3" fontId="3" fillId="0" borderId="22" xfId="62" applyNumberFormat="1" applyBorder="1">
      <alignment vertical="center"/>
      <protection/>
    </xf>
    <xf numFmtId="3" fontId="3" fillId="0" borderId="23" xfId="62" applyNumberFormat="1" applyBorder="1">
      <alignment vertical="center"/>
      <protection/>
    </xf>
    <xf numFmtId="0" fontId="11" fillId="0" borderId="13" xfId="62" applyFont="1" applyBorder="1" applyAlignment="1">
      <alignment vertical="center" textRotation="255" wrapText="1"/>
      <protection/>
    </xf>
    <xf numFmtId="0" fontId="11" fillId="0" borderId="11" xfId="62" applyFont="1" applyBorder="1" applyAlignment="1">
      <alignment vertical="center" textRotation="255" wrapText="1"/>
      <protection/>
    </xf>
    <xf numFmtId="0" fontId="3" fillId="0" borderId="12" xfId="62" applyBorder="1" applyAlignment="1">
      <alignment vertical="center" wrapText="1"/>
      <protection/>
    </xf>
    <xf numFmtId="3" fontId="3" fillId="0" borderId="12" xfId="62" applyNumberFormat="1" applyBorder="1" applyAlignment="1">
      <alignment vertical="center"/>
      <protection/>
    </xf>
    <xf numFmtId="0" fontId="3" fillId="0" borderId="12" xfId="62" applyFont="1" applyBorder="1" applyAlignment="1">
      <alignment vertical="center" wrapText="1"/>
      <protection/>
    </xf>
    <xf numFmtId="3" fontId="3" fillId="0" borderId="12" xfId="62" applyNumberFormat="1" applyBorder="1" applyAlignment="1">
      <alignment horizontal="center" vertical="center"/>
      <protection/>
    </xf>
    <xf numFmtId="0" fontId="11" fillId="0" borderId="45" xfId="62" applyFont="1" applyBorder="1">
      <alignment vertical="center"/>
      <protection/>
    </xf>
    <xf numFmtId="0" fontId="11" fillId="0" borderId="11" xfId="62" applyFont="1" applyBorder="1">
      <alignment vertical="center"/>
      <protection/>
    </xf>
    <xf numFmtId="0" fontId="3" fillId="0" borderId="22" xfId="62" applyBorder="1" applyAlignment="1">
      <alignment horizontal="center" vertical="center"/>
      <protection/>
    </xf>
    <xf numFmtId="0" fontId="3" fillId="0" borderId="23" xfId="62" applyBorder="1" applyAlignment="1">
      <alignment horizontal="center" vertical="center"/>
      <protection/>
    </xf>
    <xf numFmtId="0" fontId="3" fillId="0" borderId="22" xfId="62" applyBorder="1" applyAlignment="1">
      <alignment vertical="center"/>
      <protection/>
    </xf>
    <xf numFmtId="0" fontId="3" fillId="0" borderId="23" xfId="62" applyBorder="1" applyAlignment="1">
      <alignment vertical="center"/>
      <protection/>
    </xf>
    <xf numFmtId="0" fontId="3" fillId="0" borderId="12" xfId="62" applyBorder="1" applyAlignment="1">
      <alignment horizontal="center" vertical="center"/>
      <protection/>
    </xf>
    <xf numFmtId="0" fontId="3" fillId="0" borderId="22" xfId="62" applyFont="1" applyBorder="1" applyAlignment="1">
      <alignment horizontal="center" vertical="center"/>
      <protection/>
    </xf>
    <xf numFmtId="0" fontId="3" fillId="0" borderId="23" xfId="62" applyFont="1" applyBorder="1" applyAlignment="1">
      <alignment horizontal="center" vertical="center"/>
      <protection/>
    </xf>
    <xf numFmtId="0" fontId="5" fillId="0" borderId="0" xfId="62" applyFont="1" applyAlignment="1">
      <alignment vertical="center"/>
      <protection/>
    </xf>
    <xf numFmtId="0" fontId="6" fillId="0" borderId="0" xfId="62" applyFont="1" applyAlignment="1">
      <alignment vertical="center"/>
      <protection/>
    </xf>
    <xf numFmtId="189" fontId="7" fillId="0" borderId="0" xfId="62" applyNumberFormat="1" applyFont="1" applyBorder="1" applyAlignment="1">
      <alignment horizontal="center" vertical="center"/>
      <protection/>
    </xf>
    <xf numFmtId="189" fontId="8" fillId="0" borderId="0" xfId="62" applyNumberFormat="1" applyFont="1" applyAlignment="1">
      <alignment vertical="center"/>
      <protection/>
    </xf>
    <xf numFmtId="0" fontId="10" fillId="0" borderId="0" xfId="62" applyFont="1" applyAlignment="1">
      <alignment horizontal="distributed" vertical="center"/>
      <protection/>
    </xf>
    <xf numFmtId="0" fontId="3" fillId="0" borderId="50" xfId="62" applyBorder="1" applyAlignment="1">
      <alignment vertical="center"/>
      <protection/>
    </xf>
    <xf numFmtId="0" fontId="3" fillId="0" borderId="51" xfId="62" applyBorder="1" applyAlignment="1">
      <alignment vertical="center"/>
      <protection/>
    </xf>
    <xf numFmtId="0" fontId="3" fillId="0" borderId="52" xfId="62" applyBorder="1" applyAlignment="1">
      <alignment vertical="center"/>
      <protection/>
    </xf>
    <xf numFmtId="0" fontId="3" fillId="0" borderId="50" xfId="62" applyBorder="1" applyAlignment="1">
      <alignment horizontal="center" vertical="center"/>
      <protection/>
    </xf>
    <xf numFmtId="0" fontId="3" fillId="0" borderId="51" xfId="62" applyBorder="1" applyAlignment="1">
      <alignment horizontal="center" vertical="center"/>
      <protection/>
    </xf>
    <xf numFmtId="0" fontId="3" fillId="0" borderId="52" xfId="62"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390525</xdr:colOff>
      <xdr:row>57</xdr:row>
      <xdr:rowOff>0</xdr:rowOff>
    </xdr:from>
    <xdr:ext cx="161925" cy="266700"/>
    <xdr:sp fLocksText="0">
      <xdr:nvSpPr>
        <xdr:cNvPr id="1" name="テキスト ボックス 1"/>
        <xdr:cNvSpPr txBox="1">
          <a:spLocks noChangeArrowheads="1"/>
        </xdr:cNvSpPr>
      </xdr:nvSpPr>
      <xdr:spPr>
        <a:xfrm>
          <a:off x="5886450" y="104965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21</xdr:row>
      <xdr:rowOff>171450</xdr:rowOff>
    </xdr:from>
    <xdr:to>
      <xdr:col>2</xdr:col>
      <xdr:colOff>762000</xdr:colOff>
      <xdr:row>23</xdr:row>
      <xdr:rowOff>38100</xdr:rowOff>
    </xdr:to>
    <xdr:sp>
      <xdr:nvSpPr>
        <xdr:cNvPr id="1" name="テキスト ボックス 1"/>
        <xdr:cNvSpPr txBox="1">
          <a:spLocks noChangeArrowheads="1"/>
        </xdr:cNvSpPr>
      </xdr:nvSpPr>
      <xdr:spPr>
        <a:xfrm>
          <a:off x="2124075" y="4219575"/>
          <a:ext cx="847725" cy="2286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C</a:t>
          </a:r>
          <a:r>
            <a:rPr lang="en-US" cap="none" sz="1000" b="0" i="0" u="none" baseline="0">
              <a:solidFill>
                <a:srgbClr val="000000"/>
              </a:solidFill>
              <a:latin typeface="ＭＳ Ｐ明朝"/>
              <a:ea typeface="ＭＳ Ｐ明朝"/>
              <a:cs typeface="ＭＳ Ｐ明朝"/>
            </a:rPr>
            <a:t>又は</a:t>
          </a:r>
          <a:r>
            <a:rPr lang="en-US" cap="none" sz="1000" b="0" i="0" u="none" baseline="0">
              <a:solidFill>
                <a:srgbClr val="000000"/>
              </a:solidFill>
              <a:latin typeface="ＭＳ Ｐ明朝"/>
              <a:ea typeface="ＭＳ Ｐ明朝"/>
              <a:cs typeface="ＭＳ Ｐ明朝"/>
            </a:rPr>
            <a:t>J</a:t>
          </a:r>
          <a:r>
            <a:rPr lang="en-US" cap="none" sz="1000" b="0" i="0" u="none" baseline="0">
              <a:solidFill>
                <a:srgbClr val="000000"/>
              </a:solidFill>
              <a:latin typeface="ＭＳ Ｐ明朝"/>
              <a:ea typeface="ＭＳ Ｐ明朝"/>
              <a:cs typeface="ＭＳ Ｐ明朝"/>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15</xdr:row>
      <xdr:rowOff>9525</xdr:rowOff>
    </xdr:from>
    <xdr:to>
      <xdr:col>7</xdr:col>
      <xdr:colOff>1009650</xdr:colOff>
      <xdr:row>22</xdr:row>
      <xdr:rowOff>0</xdr:rowOff>
    </xdr:to>
    <xdr:sp>
      <xdr:nvSpPr>
        <xdr:cNvPr id="1" name="フローチャート : 代替処理 2"/>
        <xdr:cNvSpPr>
          <a:spLocks/>
        </xdr:cNvSpPr>
      </xdr:nvSpPr>
      <xdr:spPr>
        <a:xfrm>
          <a:off x="6810375" y="3009900"/>
          <a:ext cx="1933575" cy="1219200"/>
        </a:xfrm>
        <a:prstGeom prst="flowChartAlternateProcess">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サービス利用月の</a:t>
          </a:r>
          <a:r>
            <a:rPr lang="en-US" cap="none" sz="1100" b="0" i="0" u="none" baseline="0">
              <a:solidFill>
                <a:srgbClr val="000000"/>
              </a:solidFill>
            </a:rPr>
            <a:t>翌月</a:t>
          </a:r>
          <a:r>
            <a:rPr lang="en-US" cap="none" sz="1100" b="0" i="0" u="none" baseline="0">
              <a:solidFill>
                <a:srgbClr val="000000"/>
              </a:solidFill>
              <a:latin typeface="Calibri"/>
              <a:ea typeface="Calibri"/>
              <a:cs typeface="Calibri"/>
            </a:rPr>
            <a:t>15</a:t>
          </a:r>
          <a:r>
            <a:rPr lang="en-US" cap="none" sz="1100" b="0" i="0" u="none" baseline="0">
              <a:solidFill>
                <a:srgbClr val="000000"/>
              </a:solidFill>
            </a:rPr>
            <a:t>日までに、毎月報告願います。</a:t>
          </a:r>
        </a:p>
      </xdr:txBody>
    </xdr:sp>
    <xdr:clientData/>
  </xdr:twoCellAnchor>
  <xdr:twoCellAnchor>
    <xdr:from>
      <xdr:col>6</xdr:col>
      <xdr:colOff>628650</xdr:colOff>
      <xdr:row>1</xdr:row>
      <xdr:rowOff>19050</xdr:rowOff>
    </xdr:from>
    <xdr:to>
      <xdr:col>7</xdr:col>
      <xdr:colOff>219075</xdr:colOff>
      <xdr:row>15</xdr:row>
      <xdr:rowOff>28575</xdr:rowOff>
    </xdr:to>
    <xdr:sp>
      <xdr:nvSpPr>
        <xdr:cNvPr id="2" name="直線矢印コネクタ 2"/>
        <xdr:cNvSpPr>
          <a:spLocks/>
        </xdr:cNvSpPr>
      </xdr:nvSpPr>
      <xdr:spPr>
        <a:xfrm rot="5400000" flipH="1" flipV="1">
          <a:off x="7258050" y="200025"/>
          <a:ext cx="695325" cy="2828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4</xdr:row>
      <xdr:rowOff>9525</xdr:rowOff>
    </xdr:from>
    <xdr:to>
      <xdr:col>4</xdr:col>
      <xdr:colOff>704850</xdr:colOff>
      <xdr:row>23</xdr:row>
      <xdr:rowOff>38100</xdr:rowOff>
    </xdr:to>
    <xdr:sp>
      <xdr:nvSpPr>
        <xdr:cNvPr id="1" name="直線矢印コネクタ 3"/>
        <xdr:cNvSpPr>
          <a:spLocks/>
        </xdr:cNvSpPr>
      </xdr:nvSpPr>
      <xdr:spPr>
        <a:xfrm rot="5400000" flipH="1" flipV="1">
          <a:off x="3952875" y="695325"/>
          <a:ext cx="1476375" cy="795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981075</xdr:colOff>
      <xdr:row>23</xdr:row>
      <xdr:rowOff>0</xdr:rowOff>
    </xdr:from>
    <xdr:to>
      <xdr:col>4</xdr:col>
      <xdr:colOff>828675</xdr:colOff>
      <xdr:row>30</xdr:row>
      <xdr:rowOff>19050</xdr:rowOff>
    </xdr:to>
    <xdr:sp>
      <xdr:nvSpPr>
        <xdr:cNvPr id="2" name="フローチャート : 代替処理 4"/>
        <xdr:cNvSpPr>
          <a:spLocks/>
        </xdr:cNvSpPr>
      </xdr:nvSpPr>
      <xdr:spPr>
        <a:xfrm>
          <a:off x="3629025" y="8610600"/>
          <a:ext cx="1924050" cy="1333500"/>
        </a:xfrm>
        <a:prstGeom prst="flowChartAlternateProcess">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サービス利用月の</a:t>
          </a:r>
          <a:r>
            <a:rPr lang="en-US" cap="none" sz="1100" b="0" i="0" u="none" baseline="0">
              <a:solidFill>
                <a:srgbClr val="000000"/>
              </a:solidFill>
            </a:rPr>
            <a:t>翌月</a:t>
          </a:r>
          <a:r>
            <a:rPr lang="en-US" cap="none" sz="1100" b="0" i="0" u="none" baseline="0">
              <a:solidFill>
                <a:srgbClr val="000000"/>
              </a:solidFill>
              <a:latin typeface="Calibri"/>
              <a:ea typeface="Calibri"/>
              <a:cs typeface="Calibri"/>
            </a:rPr>
            <a:t>15</a:t>
          </a:r>
          <a:r>
            <a:rPr lang="en-US" cap="none" sz="1100" b="0" i="0" u="none" baseline="0">
              <a:solidFill>
                <a:srgbClr val="000000"/>
              </a:solidFill>
            </a:rPr>
            <a:t>日までに、毎月報告願います。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11</xdr:row>
      <xdr:rowOff>19050</xdr:rowOff>
    </xdr:from>
    <xdr:to>
      <xdr:col>14</xdr:col>
      <xdr:colOff>581025</xdr:colOff>
      <xdr:row>16</xdr:row>
      <xdr:rowOff>0</xdr:rowOff>
    </xdr:to>
    <xdr:sp>
      <xdr:nvSpPr>
        <xdr:cNvPr id="1" name="フローチャート : 代替処理 1"/>
        <xdr:cNvSpPr>
          <a:spLocks/>
        </xdr:cNvSpPr>
      </xdr:nvSpPr>
      <xdr:spPr>
        <a:xfrm>
          <a:off x="8324850" y="2028825"/>
          <a:ext cx="866775" cy="1219200"/>
        </a:xfrm>
        <a:prstGeom prst="flowChartAlternateProcess">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内訳書については、月ごとに作成願います。</a:t>
          </a:r>
        </a:p>
      </xdr:txBody>
    </xdr:sp>
    <xdr:clientData/>
  </xdr:twoCellAnchor>
  <xdr:twoCellAnchor>
    <xdr:from>
      <xdr:col>14</xdr:col>
      <xdr:colOff>152400</xdr:colOff>
      <xdr:row>2</xdr:row>
      <xdr:rowOff>76200</xdr:rowOff>
    </xdr:from>
    <xdr:to>
      <xdr:col>14</xdr:col>
      <xdr:colOff>504825</xdr:colOff>
      <xdr:row>11</xdr:row>
      <xdr:rowOff>19050</xdr:rowOff>
    </xdr:to>
    <xdr:sp>
      <xdr:nvSpPr>
        <xdr:cNvPr id="2" name="直線矢印コネクタ 3"/>
        <xdr:cNvSpPr>
          <a:spLocks/>
        </xdr:cNvSpPr>
      </xdr:nvSpPr>
      <xdr:spPr>
        <a:xfrm rot="5400000" flipH="1" flipV="1">
          <a:off x="8763000" y="428625"/>
          <a:ext cx="361950" cy="1581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9</xdr:row>
      <xdr:rowOff>180975</xdr:rowOff>
    </xdr:from>
    <xdr:to>
      <xdr:col>6</xdr:col>
      <xdr:colOff>1438275</xdr:colOff>
      <xdr:row>14</xdr:row>
      <xdr:rowOff>161925</xdr:rowOff>
    </xdr:to>
    <xdr:sp>
      <xdr:nvSpPr>
        <xdr:cNvPr id="1" name="フローチャート : 代替処理 1"/>
        <xdr:cNvSpPr>
          <a:spLocks/>
        </xdr:cNvSpPr>
      </xdr:nvSpPr>
      <xdr:spPr>
        <a:xfrm>
          <a:off x="7981950" y="1914525"/>
          <a:ext cx="857250" cy="1219200"/>
        </a:xfrm>
        <a:prstGeom prst="flowChartAlternateProcess">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内訳書については、月ごとに作成願います。</a:t>
          </a:r>
        </a:p>
      </xdr:txBody>
    </xdr:sp>
    <xdr:clientData/>
  </xdr:twoCellAnchor>
  <xdr:twoCellAnchor>
    <xdr:from>
      <xdr:col>6</xdr:col>
      <xdr:colOff>1247775</xdr:colOff>
      <xdr:row>2</xdr:row>
      <xdr:rowOff>38100</xdr:rowOff>
    </xdr:from>
    <xdr:to>
      <xdr:col>6</xdr:col>
      <xdr:colOff>1381125</xdr:colOff>
      <xdr:row>9</xdr:row>
      <xdr:rowOff>161925</xdr:rowOff>
    </xdr:to>
    <xdr:sp>
      <xdr:nvSpPr>
        <xdr:cNvPr id="2" name="直線矢印コネクタ 2"/>
        <xdr:cNvSpPr>
          <a:spLocks/>
        </xdr:cNvSpPr>
      </xdr:nvSpPr>
      <xdr:spPr>
        <a:xfrm rot="16200000" flipV="1">
          <a:off x="8648700" y="400050"/>
          <a:ext cx="133350" cy="1476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0</xdr:row>
      <xdr:rowOff>76200</xdr:rowOff>
    </xdr:from>
    <xdr:to>
      <xdr:col>10</xdr:col>
      <xdr:colOff>152400</xdr:colOff>
      <xdr:row>2</xdr:row>
      <xdr:rowOff>114300</xdr:rowOff>
    </xdr:to>
    <xdr:sp>
      <xdr:nvSpPr>
        <xdr:cNvPr id="1" name="AutoShape 4"/>
        <xdr:cNvSpPr>
          <a:spLocks/>
        </xdr:cNvSpPr>
      </xdr:nvSpPr>
      <xdr:spPr>
        <a:xfrm>
          <a:off x="1933575" y="66675"/>
          <a:ext cx="5438775" cy="5524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438150</xdr:colOff>
      <xdr:row>6</xdr:row>
      <xdr:rowOff>85725</xdr:rowOff>
    </xdr:from>
    <xdr:to>
      <xdr:col>5</xdr:col>
      <xdr:colOff>361950</xdr:colOff>
      <xdr:row>8</xdr:row>
      <xdr:rowOff>85725</xdr:rowOff>
    </xdr:to>
    <xdr:sp>
      <xdr:nvSpPr>
        <xdr:cNvPr id="2" name="AutoShape 5"/>
        <xdr:cNvSpPr>
          <a:spLocks/>
        </xdr:cNvSpPr>
      </xdr:nvSpPr>
      <xdr:spPr>
        <a:xfrm>
          <a:off x="438150" y="1752600"/>
          <a:ext cx="2638425" cy="34290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466725</xdr:colOff>
      <xdr:row>17</xdr:row>
      <xdr:rowOff>152400</xdr:rowOff>
    </xdr:from>
    <xdr:to>
      <xdr:col>5</xdr:col>
      <xdr:colOff>523875</xdr:colOff>
      <xdr:row>18</xdr:row>
      <xdr:rowOff>219075</xdr:rowOff>
    </xdr:to>
    <xdr:sp>
      <xdr:nvSpPr>
        <xdr:cNvPr id="3" name="AutoShape 6"/>
        <xdr:cNvSpPr>
          <a:spLocks/>
        </xdr:cNvSpPr>
      </xdr:nvSpPr>
      <xdr:spPr>
        <a:xfrm>
          <a:off x="466725" y="4314825"/>
          <a:ext cx="2771775" cy="3143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76"/>
  <sheetViews>
    <sheetView view="pageBreakPreview" zoomScaleSheetLayoutView="100" zoomScalePageLayoutView="0" workbookViewId="0" topLeftCell="A1">
      <selection activeCell="A5" sqref="A5:L5"/>
    </sheetView>
  </sheetViews>
  <sheetFormatPr defaultColWidth="9.140625" defaultRowHeight="15"/>
  <cols>
    <col min="1" max="1" width="1.421875" style="0" customWidth="1"/>
    <col min="2" max="2" width="5.57421875" style="0" customWidth="1"/>
    <col min="3" max="3" width="2.8515625" style="0" customWidth="1"/>
    <col min="4" max="4" width="7.421875" style="0" customWidth="1"/>
    <col min="5" max="5" width="2.421875" style="0" customWidth="1"/>
    <col min="6" max="6" width="6.140625" style="0" customWidth="1"/>
    <col min="7" max="7" width="11.140625" style="0" customWidth="1"/>
    <col min="8" max="8" width="13.57421875" style="0" customWidth="1"/>
    <col min="9" max="9" width="9.421875" style="0" customWidth="1"/>
    <col min="10" max="10" width="13.421875" style="0" customWidth="1"/>
    <col min="11" max="11" width="9.00390625" style="0" customWidth="1"/>
    <col min="12" max="12" width="10.421875" style="0" customWidth="1"/>
  </cols>
  <sheetData>
    <row r="1" spans="1:12" ht="36.75" customHeight="1">
      <c r="A1" s="168" t="s">
        <v>128</v>
      </c>
      <c r="B1" s="168"/>
      <c r="C1" s="168"/>
      <c r="D1" s="168"/>
      <c r="E1" s="168"/>
      <c r="F1" s="168"/>
      <c r="G1" s="168"/>
      <c r="H1" s="168"/>
      <c r="I1" s="168"/>
      <c r="J1" s="168"/>
      <c r="K1" s="168"/>
      <c r="L1" s="168"/>
    </row>
    <row r="2" spans="1:12" ht="17.25">
      <c r="A2" s="97"/>
      <c r="B2" s="97"/>
      <c r="C2" s="97"/>
      <c r="D2" s="97"/>
      <c r="E2" s="97"/>
      <c r="F2" s="97"/>
      <c r="G2" s="97"/>
      <c r="H2" s="97"/>
      <c r="I2" s="97"/>
      <c r="J2" s="97"/>
      <c r="K2" s="97"/>
      <c r="L2" s="97"/>
    </row>
    <row r="3" ht="18" customHeight="1">
      <c r="A3" s="98" t="s">
        <v>129</v>
      </c>
    </row>
    <row r="4" ht="18" customHeight="1">
      <c r="A4" s="98"/>
    </row>
    <row r="5" spans="1:12" ht="18" customHeight="1">
      <c r="A5" s="169" t="s">
        <v>130</v>
      </c>
      <c r="B5" s="169"/>
      <c r="C5" s="169"/>
      <c r="D5" s="169"/>
      <c r="E5" s="169"/>
      <c r="F5" s="169"/>
      <c r="G5" s="169"/>
      <c r="H5" s="169"/>
      <c r="I5" s="169"/>
      <c r="J5" s="169"/>
      <c r="K5" s="169"/>
      <c r="L5" s="169"/>
    </row>
    <row r="6" spans="1:12" ht="18" customHeight="1">
      <c r="A6" s="169" t="s">
        <v>131</v>
      </c>
      <c r="B6" s="169"/>
      <c r="C6" s="169"/>
      <c r="D6" s="169"/>
      <c r="E6" s="169"/>
      <c r="F6" s="169"/>
      <c r="G6" s="169"/>
      <c r="H6" s="169"/>
      <c r="I6" s="169"/>
      <c r="J6" s="169"/>
      <c r="K6" s="169"/>
      <c r="L6" s="169"/>
    </row>
    <row r="7" spans="1:12" ht="18" customHeight="1">
      <c r="A7" s="169" t="s">
        <v>132</v>
      </c>
      <c r="B7" s="169"/>
      <c r="C7" s="169"/>
      <c r="D7" s="169"/>
      <c r="E7" s="169"/>
      <c r="F7" s="169"/>
      <c r="G7" s="169"/>
      <c r="H7" s="169"/>
      <c r="I7" s="169"/>
      <c r="J7" s="169"/>
      <c r="K7" s="169"/>
      <c r="L7" s="169"/>
    </row>
    <row r="8" spans="1:12" s="90" customFormat="1" ht="18" customHeight="1">
      <c r="A8" s="131" t="s">
        <v>133</v>
      </c>
      <c r="B8" s="131"/>
      <c r="C8" s="131"/>
      <c r="D8" s="131"/>
      <c r="E8" s="131"/>
      <c r="F8" s="131"/>
      <c r="G8" s="131"/>
      <c r="H8" s="131"/>
      <c r="I8" s="131"/>
      <c r="J8" s="131"/>
      <c r="K8" s="131"/>
      <c r="L8" s="131"/>
    </row>
    <row r="9" spans="1:12" s="90" customFormat="1" ht="18" customHeight="1">
      <c r="A9" s="169" t="s">
        <v>134</v>
      </c>
      <c r="B9" s="169"/>
      <c r="C9" s="169"/>
      <c r="D9" s="169"/>
      <c r="E9" s="169"/>
      <c r="F9" s="169"/>
      <c r="G9" s="169"/>
      <c r="H9" s="169"/>
      <c r="I9" s="169"/>
      <c r="J9" s="169"/>
      <c r="K9" s="169"/>
      <c r="L9" s="169"/>
    </row>
    <row r="10" spans="1:12" s="90" customFormat="1" ht="18" customHeight="1">
      <c r="A10" s="131" t="s">
        <v>135</v>
      </c>
      <c r="B10" s="131"/>
      <c r="C10" s="131"/>
      <c r="D10" s="131"/>
      <c r="E10" s="131"/>
      <c r="F10" s="131"/>
      <c r="G10" s="131"/>
      <c r="H10" s="131"/>
      <c r="I10" s="131"/>
      <c r="J10" s="131"/>
      <c r="K10" s="131"/>
      <c r="L10" s="131"/>
    </row>
    <row r="11" spans="1:12" s="90" customFormat="1" ht="18" customHeight="1">
      <c r="A11" s="99"/>
      <c r="B11" s="99"/>
      <c r="C11" s="99"/>
      <c r="D11" s="99"/>
      <c r="E11" s="99"/>
      <c r="F11" s="99"/>
      <c r="G11" s="99"/>
      <c r="H11" s="99"/>
      <c r="I11" s="99"/>
      <c r="J11" s="99"/>
      <c r="K11" s="99"/>
      <c r="L11" s="99"/>
    </row>
    <row r="12" spans="1:12" s="90" customFormat="1" ht="18" customHeight="1">
      <c r="A12" s="131" t="s">
        <v>136</v>
      </c>
      <c r="B12" s="131"/>
      <c r="C12" s="131"/>
      <c r="D12" s="131"/>
      <c r="E12" s="131"/>
      <c r="F12" s="131"/>
      <c r="G12" s="131"/>
      <c r="H12" s="131"/>
      <c r="I12" s="131"/>
      <c r="J12" s="131"/>
      <c r="K12" s="131"/>
      <c r="L12" s="131"/>
    </row>
    <row r="13" spans="1:12" ht="13.5">
      <c r="A13" s="90"/>
      <c r="B13" s="100" t="s">
        <v>137</v>
      </c>
      <c r="C13" s="90"/>
      <c r="D13" s="90"/>
      <c r="E13" s="90"/>
      <c r="F13" s="90"/>
      <c r="G13" s="90"/>
      <c r="H13" s="90"/>
      <c r="I13" s="90"/>
      <c r="J13" s="90"/>
      <c r="K13" s="90"/>
      <c r="L13" s="90"/>
    </row>
    <row r="14" spans="1:12" ht="7.5" customHeight="1">
      <c r="A14" s="90"/>
      <c r="B14" s="90"/>
      <c r="C14" s="90"/>
      <c r="D14" s="90"/>
      <c r="E14" s="90"/>
      <c r="F14" s="90"/>
      <c r="G14" s="90"/>
      <c r="H14" s="90"/>
      <c r="I14" s="90"/>
      <c r="J14" s="90"/>
      <c r="K14" s="90"/>
      <c r="L14" s="90"/>
    </row>
    <row r="15" spans="1:12" ht="7.5" customHeight="1">
      <c r="A15" s="90"/>
      <c r="B15" s="90"/>
      <c r="C15" s="101"/>
      <c r="D15" s="102"/>
      <c r="E15" s="102"/>
      <c r="F15" s="102"/>
      <c r="G15" s="103"/>
      <c r="H15" s="133" t="s">
        <v>138</v>
      </c>
      <c r="I15" s="133"/>
      <c r="J15" s="104"/>
      <c r="K15" s="103"/>
      <c r="L15" s="105"/>
    </row>
    <row r="16" spans="1:12" ht="7.5" customHeight="1">
      <c r="A16" s="90"/>
      <c r="B16" s="90"/>
      <c r="C16" s="106"/>
      <c r="D16" s="107"/>
      <c r="E16" s="107"/>
      <c r="F16" s="107"/>
      <c r="G16" s="108"/>
      <c r="H16" s="133"/>
      <c r="I16" s="133"/>
      <c r="J16" s="108"/>
      <c r="K16" s="102"/>
      <c r="L16" s="109"/>
    </row>
    <row r="17" spans="1:12" ht="7.5" customHeight="1">
      <c r="A17" s="90"/>
      <c r="B17" s="90"/>
      <c r="C17" s="101"/>
      <c r="D17" s="102"/>
      <c r="E17" s="133" t="s">
        <v>0</v>
      </c>
      <c r="F17" s="133"/>
      <c r="G17" s="105"/>
      <c r="H17" s="110"/>
      <c r="I17" s="110"/>
      <c r="J17" s="110"/>
      <c r="K17" s="110"/>
      <c r="L17" s="105"/>
    </row>
    <row r="18" spans="1:12" ht="7.5" customHeight="1">
      <c r="A18" s="90"/>
      <c r="B18" s="90"/>
      <c r="C18" s="106"/>
      <c r="D18" s="107"/>
      <c r="E18" s="133"/>
      <c r="F18" s="133"/>
      <c r="G18" s="109"/>
      <c r="H18" s="110"/>
      <c r="I18" s="110"/>
      <c r="J18" s="110"/>
      <c r="K18" s="110"/>
      <c r="L18" s="105"/>
    </row>
    <row r="19" spans="1:12" ht="7.5" customHeight="1">
      <c r="A19" s="90"/>
      <c r="B19" s="90"/>
      <c r="C19" s="111"/>
      <c r="D19" s="133" t="s">
        <v>139</v>
      </c>
      <c r="E19" s="112"/>
      <c r="F19" s="102"/>
      <c r="G19" s="105"/>
      <c r="H19" s="110"/>
      <c r="I19" s="110"/>
      <c r="J19" s="110"/>
      <c r="K19" s="110"/>
      <c r="L19" s="105"/>
    </row>
    <row r="20" spans="1:12" ht="7.5" customHeight="1">
      <c r="A20" s="90"/>
      <c r="B20" s="90"/>
      <c r="C20" s="113" t="s">
        <v>140</v>
      </c>
      <c r="D20" s="134"/>
      <c r="E20" s="114"/>
      <c r="F20" s="115"/>
      <c r="G20" s="114"/>
      <c r="H20" s="110"/>
      <c r="I20" s="110"/>
      <c r="J20" s="110"/>
      <c r="K20" s="110"/>
      <c r="L20" s="114"/>
    </row>
    <row r="21" spans="1:12" ht="13.5">
      <c r="A21" s="90"/>
      <c r="B21" s="90"/>
      <c r="C21" s="135" t="s">
        <v>141</v>
      </c>
      <c r="D21" s="160"/>
      <c r="E21" s="161"/>
      <c r="F21" s="144" t="s">
        <v>142</v>
      </c>
      <c r="G21" s="145"/>
      <c r="H21" s="151" t="s">
        <v>143</v>
      </c>
      <c r="I21" s="152"/>
      <c r="J21" s="152"/>
      <c r="K21" s="152"/>
      <c r="L21" s="153"/>
    </row>
    <row r="22" spans="1:12" ht="13.5">
      <c r="A22" s="90"/>
      <c r="B22" s="90"/>
      <c r="C22" s="162"/>
      <c r="D22" s="163"/>
      <c r="E22" s="164"/>
      <c r="F22" s="146"/>
      <c r="G22" s="147"/>
      <c r="H22" s="154"/>
      <c r="I22" s="155"/>
      <c r="J22" s="155"/>
      <c r="K22" s="155"/>
      <c r="L22" s="156"/>
    </row>
    <row r="23" spans="1:12" ht="13.5">
      <c r="A23" s="90"/>
      <c r="B23" s="90"/>
      <c r="C23" s="162"/>
      <c r="D23" s="163"/>
      <c r="E23" s="164"/>
      <c r="F23" s="135" t="s">
        <v>144</v>
      </c>
      <c r="G23" s="137"/>
      <c r="H23" s="154"/>
      <c r="I23" s="155"/>
      <c r="J23" s="155"/>
      <c r="K23" s="155"/>
      <c r="L23" s="156"/>
    </row>
    <row r="24" spans="1:12" ht="13.5">
      <c r="A24" s="90"/>
      <c r="B24" s="90"/>
      <c r="C24" s="165"/>
      <c r="D24" s="166"/>
      <c r="E24" s="167"/>
      <c r="F24" s="141"/>
      <c r="G24" s="143"/>
      <c r="H24" s="157"/>
      <c r="I24" s="158"/>
      <c r="J24" s="158"/>
      <c r="K24" s="158"/>
      <c r="L24" s="159"/>
    </row>
    <row r="25" spans="1:12" ht="13.5">
      <c r="A25" s="90"/>
      <c r="B25" s="90"/>
      <c r="C25" s="90"/>
      <c r="D25" s="90"/>
      <c r="E25" s="90"/>
      <c r="F25" s="90"/>
      <c r="G25" s="90"/>
      <c r="H25" s="90"/>
      <c r="I25" s="90"/>
      <c r="J25" s="90"/>
      <c r="K25" s="90"/>
      <c r="L25" s="90"/>
    </row>
    <row r="26" spans="1:12" ht="13.5">
      <c r="A26" s="90"/>
      <c r="B26" s="116" t="s">
        <v>145</v>
      </c>
      <c r="C26" s="90"/>
      <c r="D26" s="90"/>
      <c r="E26" s="90"/>
      <c r="F26" s="90"/>
      <c r="G26" s="90"/>
      <c r="H26" s="90"/>
      <c r="I26" s="90"/>
      <c r="J26" s="90"/>
      <c r="K26" s="90"/>
      <c r="L26" s="90"/>
    </row>
    <row r="27" spans="1:12" ht="7.5" customHeight="1">
      <c r="A27" s="90"/>
      <c r="B27" s="90"/>
      <c r="C27" s="90"/>
      <c r="D27" s="90"/>
      <c r="E27" s="90"/>
      <c r="F27" s="90"/>
      <c r="G27" s="90"/>
      <c r="H27" s="90"/>
      <c r="I27" s="90"/>
      <c r="J27" s="90"/>
      <c r="K27" s="90"/>
      <c r="L27" s="90"/>
    </row>
    <row r="28" spans="1:12" ht="7.5" customHeight="1">
      <c r="A28" s="90"/>
      <c r="B28" s="90"/>
      <c r="C28" s="101"/>
      <c r="D28" s="102"/>
      <c r="E28" s="102"/>
      <c r="F28" s="102"/>
      <c r="G28" s="103"/>
      <c r="H28" s="133" t="s">
        <v>138</v>
      </c>
      <c r="I28" s="133"/>
      <c r="J28" s="104"/>
      <c r="K28" s="103"/>
      <c r="L28" s="105"/>
    </row>
    <row r="29" spans="1:12" ht="7.5" customHeight="1">
      <c r="A29" s="90"/>
      <c r="B29" s="90"/>
      <c r="C29" s="106"/>
      <c r="D29" s="107"/>
      <c r="E29" s="107"/>
      <c r="F29" s="107"/>
      <c r="G29" s="108"/>
      <c r="H29" s="133"/>
      <c r="I29" s="133"/>
      <c r="J29" s="108"/>
      <c r="K29" s="102"/>
      <c r="L29" s="109"/>
    </row>
    <row r="30" spans="1:12" ht="7.5" customHeight="1">
      <c r="A30" s="90"/>
      <c r="B30" s="90"/>
      <c r="C30" s="111"/>
      <c r="D30" s="103"/>
      <c r="E30" s="103"/>
      <c r="F30" s="133" t="s">
        <v>0</v>
      </c>
      <c r="G30" s="117"/>
      <c r="H30" s="118"/>
      <c r="I30" s="119"/>
      <c r="J30" s="119"/>
      <c r="K30" s="102"/>
      <c r="L30" s="105"/>
    </row>
    <row r="31" spans="1:12" ht="7.5" customHeight="1">
      <c r="A31" s="90"/>
      <c r="B31" s="90"/>
      <c r="C31" s="101"/>
      <c r="D31" s="102"/>
      <c r="E31" s="102"/>
      <c r="F31" s="133"/>
      <c r="G31" s="119"/>
      <c r="H31" s="120"/>
      <c r="I31" s="119"/>
      <c r="J31" s="119"/>
      <c r="K31" s="102"/>
      <c r="L31" s="105"/>
    </row>
    <row r="32" spans="1:12" ht="7.5" customHeight="1">
      <c r="A32" s="90"/>
      <c r="B32" s="90"/>
      <c r="C32" s="101"/>
      <c r="D32" s="102"/>
      <c r="E32" s="133" t="s">
        <v>146</v>
      </c>
      <c r="F32" s="133"/>
      <c r="G32" s="105"/>
      <c r="H32" s="105"/>
      <c r="I32" s="110"/>
      <c r="J32" s="110"/>
      <c r="K32" s="110"/>
      <c r="L32" s="105"/>
    </row>
    <row r="33" spans="1:12" ht="7.5" customHeight="1">
      <c r="A33" s="90"/>
      <c r="B33" s="90"/>
      <c r="C33" s="106"/>
      <c r="D33" s="107"/>
      <c r="E33" s="133"/>
      <c r="F33" s="133"/>
      <c r="G33" s="109"/>
      <c r="H33" s="105"/>
      <c r="I33" s="110"/>
      <c r="J33" s="110"/>
      <c r="K33" s="110"/>
      <c r="L33" s="105"/>
    </row>
    <row r="34" spans="1:12" ht="7.5" customHeight="1">
      <c r="A34" s="90"/>
      <c r="B34" s="90"/>
      <c r="C34" s="111"/>
      <c r="D34" s="133" t="s">
        <v>147</v>
      </c>
      <c r="E34" s="112"/>
      <c r="F34" s="102"/>
      <c r="G34" s="105"/>
      <c r="H34" s="105"/>
      <c r="I34" s="110"/>
      <c r="J34" s="110"/>
      <c r="K34" s="110"/>
      <c r="L34" s="105"/>
    </row>
    <row r="35" spans="1:12" ht="7.5" customHeight="1">
      <c r="A35" s="90"/>
      <c r="B35" s="90"/>
      <c r="C35" s="113" t="s">
        <v>148</v>
      </c>
      <c r="D35" s="134"/>
      <c r="E35" s="114"/>
      <c r="F35" s="115"/>
      <c r="G35" s="114"/>
      <c r="H35" s="114"/>
      <c r="I35" s="110"/>
      <c r="J35" s="110"/>
      <c r="K35" s="110"/>
      <c r="L35" s="114"/>
    </row>
    <row r="36" spans="1:12" ht="13.5">
      <c r="A36" s="90"/>
      <c r="B36" s="90"/>
      <c r="C36" s="135" t="s">
        <v>141</v>
      </c>
      <c r="D36" s="136"/>
      <c r="E36" s="137"/>
      <c r="F36" s="144" t="s">
        <v>142</v>
      </c>
      <c r="G36" s="145"/>
      <c r="H36" s="148" t="s">
        <v>149</v>
      </c>
      <c r="I36" s="151" t="s">
        <v>150</v>
      </c>
      <c r="J36" s="152"/>
      <c r="K36" s="152"/>
      <c r="L36" s="153"/>
    </row>
    <row r="37" spans="1:12" ht="13.5">
      <c r="A37" s="90"/>
      <c r="B37" s="90"/>
      <c r="C37" s="138"/>
      <c r="D37" s="139"/>
      <c r="E37" s="140"/>
      <c r="F37" s="146"/>
      <c r="G37" s="147"/>
      <c r="H37" s="149"/>
      <c r="I37" s="154"/>
      <c r="J37" s="155"/>
      <c r="K37" s="155"/>
      <c r="L37" s="156"/>
    </row>
    <row r="38" spans="1:12" ht="13.5">
      <c r="A38" s="90"/>
      <c r="B38" s="90"/>
      <c r="C38" s="138"/>
      <c r="D38" s="139"/>
      <c r="E38" s="140"/>
      <c r="F38" s="135" t="s">
        <v>144</v>
      </c>
      <c r="G38" s="137"/>
      <c r="H38" s="149"/>
      <c r="I38" s="154"/>
      <c r="J38" s="155"/>
      <c r="K38" s="155"/>
      <c r="L38" s="156"/>
    </row>
    <row r="39" spans="1:12" ht="13.5">
      <c r="A39" s="90"/>
      <c r="B39" s="90"/>
      <c r="C39" s="141"/>
      <c r="D39" s="142"/>
      <c r="E39" s="143"/>
      <c r="F39" s="141"/>
      <c r="G39" s="143"/>
      <c r="H39" s="150"/>
      <c r="I39" s="157"/>
      <c r="J39" s="158"/>
      <c r="K39" s="158"/>
      <c r="L39" s="159"/>
    </row>
    <row r="40" spans="3:12" ht="18" customHeight="1">
      <c r="C40" s="121"/>
      <c r="D40" s="121"/>
      <c r="E40" s="121"/>
      <c r="F40" s="121"/>
      <c r="G40" s="121"/>
      <c r="H40" s="122"/>
      <c r="I40" s="123"/>
      <c r="J40" s="123"/>
      <c r="K40" s="123"/>
      <c r="L40" s="123"/>
    </row>
    <row r="41" ht="18" customHeight="1">
      <c r="A41" s="98" t="s">
        <v>151</v>
      </c>
    </row>
    <row r="42" ht="18" customHeight="1">
      <c r="A42" s="98"/>
    </row>
    <row r="43" spans="1:12" ht="18" customHeight="1">
      <c r="A43" s="130" t="s">
        <v>152</v>
      </c>
      <c r="B43" s="131"/>
      <c r="C43" s="131"/>
      <c r="D43" s="131"/>
      <c r="E43" s="131"/>
      <c r="F43" s="131"/>
      <c r="G43" s="131"/>
      <c r="H43" s="131"/>
      <c r="I43" s="131"/>
      <c r="J43" s="131"/>
      <c r="K43" s="131"/>
      <c r="L43" s="131"/>
    </row>
    <row r="44" spans="1:12" ht="18" customHeight="1">
      <c r="A44" s="124" t="s">
        <v>153</v>
      </c>
      <c r="B44" s="131" t="s">
        <v>154</v>
      </c>
      <c r="C44" s="131"/>
      <c r="D44" s="131"/>
      <c r="E44" s="131"/>
      <c r="F44" s="131"/>
      <c r="G44" s="131"/>
      <c r="H44" s="131"/>
      <c r="I44" s="131"/>
      <c r="J44" s="131"/>
      <c r="K44" s="131"/>
      <c r="L44" s="131"/>
    </row>
    <row r="45" spans="1:12" ht="18" customHeight="1">
      <c r="A45" s="124"/>
      <c r="B45" s="131" t="s">
        <v>155</v>
      </c>
      <c r="C45" s="131"/>
      <c r="D45" s="131"/>
      <c r="E45" s="131"/>
      <c r="F45" s="131"/>
      <c r="G45" s="131"/>
      <c r="H45" s="131"/>
      <c r="I45" s="131"/>
      <c r="J45" s="131"/>
      <c r="K45" s="131"/>
      <c r="L45" s="131"/>
    </row>
    <row r="46" spans="1:12" ht="18" customHeight="1">
      <c r="A46" s="124"/>
      <c r="B46" s="131" t="s">
        <v>156</v>
      </c>
      <c r="C46" s="131"/>
      <c r="D46" s="131"/>
      <c r="E46" s="131"/>
      <c r="F46" s="131"/>
      <c r="G46" s="131"/>
      <c r="H46" s="131"/>
      <c r="I46" s="131"/>
      <c r="J46" s="131"/>
      <c r="K46" s="131"/>
      <c r="L46" s="131"/>
    </row>
    <row r="47" spans="1:12" ht="18" customHeight="1">
      <c r="A47" s="124"/>
      <c r="B47" s="131" t="s">
        <v>157</v>
      </c>
      <c r="C47" s="131"/>
      <c r="D47" s="131"/>
      <c r="E47" s="131"/>
      <c r="F47" s="131"/>
      <c r="G47" s="131"/>
      <c r="H47" s="131"/>
      <c r="I47" s="131"/>
      <c r="J47" s="131"/>
      <c r="K47" s="131"/>
      <c r="L47" s="131"/>
    </row>
    <row r="48" spans="1:12" ht="18" customHeight="1">
      <c r="A48" s="124"/>
      <c r="B48" s="131" t="s">
        <v>158</v>
      </c>
      <c r="C48" s="131"/>
      <c r="D48" s="131"/>
      <c r="E48" s="131"/>
      <c r="F48" s="131"/>
      <c r="G48" s="131"/>
      <c r="H48" s="131"/>
      <c r="I48" s="131"/>
      <c r="J48" s="131"/>
      <c r="K48" s="131"/>
      <c r="L48" s="131"/>
    </row>
    <row r="49" spans="1:12" ht="18" customHeight="1">
      <c r="A49" s="124"/>
      <c r="B49" s="131" t="s">
        <v>159</v>
      </c>
      <c r="C49" s="131"/>
      <c r="D49" s="131"/>
      <c r="E49" s="131"/>
      <c r="F49" s="131"/>
      <c r="G49" s="131"/>
      <c r="H49" s="131"/>
      <c r="I49" s="131"/>
      <c r="J49" s="131"/>
      <c r="K49" s="131"/>
      <c r="L49" s="131"/>
    </row>
    <row r="50" spans="1:12" ht="18" customHeight="1">
      <c r="A50" s="124"/>
      <c r="B50" s="131" t="s">
        <v>160</v>
      </c>
      <c r="C50" s="131"/>
      <c r="D50" s="131"/>
      <c r="E50" s="131"/>
      <c r="F50" s="131"/>
      <c r="G50" s="131"/>
      <c r="H50" s="131"/>
      <c r="I50" s="131"/>
      <c r="J50" s="131"/>
      <c r="K50" s="131"/>
      <c r="L50" s="131"/>
    </row>
    <row r="51" spans="1:12" ht="18" customHeight="1">
      <c r="A51" s="124"/>
      <c r="B51" s="99"/>
      <c r="C51" s="99"/>
      <c r="D51" s="99"/>
      <c r="E51" s="99"/>
      <c r="F51" s="99"/>
      <c r="G51" s="99"/>
      <c r="H51" s="99"/>
      <c r="I51" s="99"/>
      <c r="J51" s="99"/>
      <c r="K51" s="99"/>
      <c r="L51" s="99"/>
    </row>
    <row r="52" spans="1:12" s="90" customFormat="1" ht="18" customHeight="1">
      <c r="A52" s="130" t="s">
        <v>161</v>
      </c>
      <c r="B52" s="131"/>
      <c r="C52" s="131"/>
      <c r="D52" s="131"/>
      <c r="E52" s="131"/>
      <c r="F52" s="131"/>
      <c r="G52" s="131"/>
      <c r="H52" s="131"/>
      <c r="I52" s="131"/>
      <c r="J52" s="131"/>
      <c r="K52" s="131"/>
      <c r="L52" s="131"/>
    </row>
    <row r="53" spans="1:12" s="90" customFormat="1" ht="18" customHeight="1">
      <c r="A53" s="130" t="s">
        <v>162</v>
      </c>
      <c r="B53" s="130"/>
      <c r="C53" s="130"/>
      <c r="D53" s="130"/>
      <c r="E53" s="130"/>
      <c r="F53" s="130"/>
      <c r="G53" s="130"/>
      <c r="H53" s="130"/>
      <c r="I53" s="130"/>
      <c r="J53" s="130"/>
      <c r="K53" s="130"/>
      <c r="L53" s="130"/>
    </row>
    <row r="54" spans="1:12" s="90" customFormat="1" ht="18" customHeight="1">
      <c r="A54" s="130" t="s">
        <v>163</v>
      </c>
      <c r="B54" s="130"/>
      <c r="C54" s="130"/>
      <c r="D54" s="130"/>
      <c r="E54" s="130"/>
      <c r="F54" s="130"/>
      <c r="G54" s="130"/>
      <c r="H54" s="130"/>
      <c r="I54" s="130"/>
      <c r="J54" s="130"/>
      <c r="K54" s="130"/>
      <c r="L54" s="130"/>
    </row>
    <row r="55" spans="1:12" s="90" customFormat="1" ht="18" customHeight="1">
      <c r="A55" s="130" t="s">
        <v>164</v>
      </c>
      <c r="B55" s="130"/>
      <c r="C55" s="130"/>
      <c r="D55" s="130"/>
      <c r="E55" s="130"/>
      <c r="F55" s="130"/>
      <c r="G55" s="130"/>
      <c r="H55" s="130"/>
      <c r="I55" s="130"/>
      <c r="J55" s="130"/>
      <c r="K55" s="130"/>
      <c r="L55" s="130"/>
    </row>
    <row r="56" spans="1:12" ht="18" customHeight="1">
      <c r="A56" s="124"/>
      <c r="B56" s="99"/>
      <c r="C56" s="99"/>
      <c r="D56" s="99"/>
      <c r="E56" s="99"/>
      <c r="F56" s="99"/>
      <c r="G56" s="99"/>
      <c r="H56" s="99"/>
      <c r="I56" s="99"/>
      <c r="J56" s="99"/>
      <c r="K56" s="99"/>
      <c r="L56" s="99"/>
    </row>
    <row r="57" spans="1:12" ht="18" customHeight="1">
      <c r="A57" s="124"/>
      <c r="B57" s="99"/>
      <c r="C57" s="99"/>
      <c r="D57" s="99"/>
      <c r="E57" s="99"/>
      <c r="F57" s="99"/>
      <c r="G57" s="99"/>
      <c r="H57" s="99"/>
      <c r="I57" s="99"/>
      <c r="J57" s="99"/>
      <c r="K57" s="129" t="s">
        <v>165</v>
      </c>
      <c r="L57" s="129"/>
    </row>
    <row r="58" spans="1:12" ht="18" customHeight="1">
      <c r="A58" s="130" t="s">
        <v>166</v>
      </c>
      <c r="B58" s="131"/>
      <c r="C58" s="131"/>
      <c r="D58" s="131"/>
      <c r="E58" s="131"/>
      <c r="F58" s="131"/>
      <c r="G58" s="131"/>
      <c r="H58" s="131"/>
      <c r="I58" s="131"/>
      <c r="J58" s="131"/>
      <c r="K58" s="131"/>
      <c r="L58" s="131"/>
    </row>
    <row r="59" spans="1:12" ht="18.75" customHeight="1">
      <c r="A59" s="131" t="s">
        <v>167</v>
      </c>
      <c r="B59" s="131"/>
      <c r="C59" s="131"/>
      <c r="D59" s="131"/>
      <c r="E59" s="131"/>
      <c r="F59" s="131"/>
      <c r="G59" s="131"/>
      <c r="H59" s="131"/>
      <c r="I59" s="131"/>
      <c r="J59" s="131"/>
      <c r="K59" s="131"/>
      <c r="L59" s="131"/>
    </row>
    <row r="60" spans="1:12" ht="18" customHeight="1">
      <c r="A60" s="131" t="s">
        <v>168</v>
      </c>
      <c r="B60" s="131"/>
      <c r="C60" s="131"/>
      <c r="D60" s="131"/>
      <c r="E60" s="131"/>
      <c r="F60" s="131"/>
      <c r="G60" s="131"/>
      <c r="H60" s="131"/>
      <c r="I60" s="131"/>
      <c r="J60" s="131"/>
      <c r="K60" s="131"/>
      <c r="L60" s="131"/>
    </row>
    <row r="61" spans="1:12" ht="18" customHeight="1">
      <c r="A61" s="132"/>
      <c r="B61" s="132"/>
      <c r="C61" s="132"/>
      <c r="D61" s="132"/>
      <c r="E61" s="132"/>
      <c r="F61" s="132"/>
      <c r="G61" s="132"/>
      <c r="H61" s="132"/>
      <c r="I61" s="132"/>
      <c r="J61" s="132"/>
      <c r="K61" s="132"/>
      <c r="L61" s="132"/>
    </row>
    <row r="62" spans="1:12" ht="18" customHeight="1">
      <c r="A62" s="127" t="s">
        <v>169</v>
      </c>
      <c r="B62" s="128"/>
      <c r="C62" s="128"/>
      <c r="D62" s="128"/>
      <c r="E62" s="128"/>
      <c r="F62" s="128"/>
      <c r="G62" s="128"/>
      <c r="H62" s="128"/>
      <c r="I62" s="128"/>
      <c r="J62" s="128"/>
      <c r="K62" s="128"/>
      <c r="L62" s="128"/>
    </row>
    <row r="63" spans="1:12" ht="18" customHeight="1">
      <c r="A63" s="127" t="s">
        <v>170</v>
      </c>
      <c r="B63" s="128"/>
      <c r="C63" s="128"/>
      <c r="D63" s="128"/>
      <c r="E63" s="128"/>
      <c r="F63" s="128"/>
      <c r="G63" s="128"/>
      <c r="H63" s="128"/>
      <c r="I63" s="128"/>
      <c r="J63" s="128"/>
      <c r="K63" s="128"/>
      <c r="L63" s="128"/>
    </row>
    <row r="64" spans="1:12" ht="18" customHeight="1">
      <c r="A64" s="127" t="s">
        <v>171</v>
      </c>
      <c r="B64" s="128"/>
      <c r="C64" s="128"/>
      <c r="D64" s="128"/>
      <c r="E64" s="128"/>
      <c r="F64" s="128"/>
      <c r="G64" s="128"/>
      <c r="H64" s="128"/>
      <c r="I64" s="128"/>
      <c r="J64" s="128"/>
      <c r="K64" s="128"/>
      <c r="L64" s="128"/>
    </row>
    <row r="65" spans="1:12" ht="18" customHeight="1">
      <c r="A65" s="127" t="s">
        <v>172</v>
      </c>
      <c r="B65" s="128"/>
      <c r="C65" s="128"/>
      <c r="D65" s="128"/>
      <c r="E65" s="128"/>
      <c r="F65" s="128"/>
      <c r="G65" s="128"/>
      <c r="H65" s="128"/>
      <c r="I65" s="128"/>
      <c r="J65" s="128"/>
      <c r="K65" s="128"/>
      <c r="L65" s="128"/>
    </row>
    <row r="66" spans="1:12" ht="18" customHeight="1">
      <c r="A66" s="125"/>
      <c r="B66" s="126"/>
      <c r="C66" s="126"/>
      <c r="D66" s="126"/>
      <c r="E66" s="126"/>
      <c r="F66" s="126"/>
      <c r="G66" s="126"/>
      <c r="H66" s="126"/>
      <c r="I66" s="126"/>
      <c r="J66" s="126"/>
      <c r="K66" s="126"/>
      <c r="L66" s="126"/>
    </row>
    <row r="67" spans="1:12" ht="18" customHeight="1">
      <c r="A67" s="127" t="s">
        <v>173</v>
      </c>
      <c r="B67" s="127"/>
      <c r="C67" s="127"/>
      <c r="D67" s="127"/>
      <c r="E67" s="127"/>
      <c r="F67" s="127"/>
      <c r="G67" s="127"/>
      <c r="H67" s="127"/>
      <c r="I67" s="127"/>
      <c r="J67" s="127"/>
      <c r="K67" s="127"/>
      <c r="L67" s="127"/>
    </row>
    <row r="68" spans="1:12" ht="18" customHeight="1">
      <c r="A68" s="127" t="s">
        <v>174</v>
      </c>
      <c r="B68" s="127"/>
      <c r="C68" s="127"/>
      <c r="D68" s="127"/>
      <c r="E68" s="127"/>
      <c r="F68" s="127"/>
      <c r="G68" s="127"/>
      <c r="H68" s="127"/>
      <c r="I68" s="127"/>
      <c r="J68" s="127"/>
      <c r="K68" s="127"/>
      <c r="L68" s="127"/>
    </row>
    <row r="69" spans="1:12" ht="18" customHeight="1">
      <c r="A69" s="127" t="s">
        <v>175</v>
      </c>
      <c r="B69" s="127"/>
      <c r="C69" s="127"/>
      <c r="D69" s="127"/>
      <c r="E69" s="127"/>
      <c r="F69" s="127"/>
      <c r="G69" s="127"/>
      <c r="H69" s="127"/>
      <c r="I69" s="127"/>
      <c r="J69" s="127"/>
      <c r="K69" s="127"/>
      <c r="L69" s="127"/>
    </row>
    <row r="70" spans="1:12" ht="18" customHeight="1">
      <c r="A70" s="127" t="s">
        <v>176</v>
      </c>
      <c r="B70" s="127"/>
      <c r="C70" s="127"/>
      <c r="D70" s="127"/>
      <c r="E70" s="127"/>
      <c r="F70" s="127"/>
      <c r="G70" s="127"/>
      <c r="H70" s="127"/>
      <c r="I70" s="127"/>
      <c r="J70" s="127"/>
      <c r="K70" s="127"/>
      <c r="L70" s="127"/>
    </row>
    <row r="71" spans="1:12" ht="18" customHeight="1">
      <c r="A71" s="127" t="s">
        <v>177</v>
      </c>
      <c r="B71" s="127"/>
      <c r="C71" s="127"/>
      <c r="D71" s="127"/>
      <c r="E71" s="127"/>
      <c r="F71" s="127"/>
      <c r="G71" s="127"/>
      <c r="H71" s="127"/>
      <c r="I71" s="127"/>
      <c r="J71" s="127"/>
      <c r="K71" s="127"/>
      <c r="L71" s="127"/>
    </row>
    <row r="72" spans="1:12" ht="18" customHeight="1">
      <c r="A72" s="128"/>
      <c r="B72" s="128"/>
      <c r="C72" s="128"/>
      <c r="D72" s="128"/>
      <c r="E72" s="128"/>
      <c r="F72" s="128"/>
      <c r="G72" s="128"/>
      <c r="H72" s="128"/>
      <c r="I72" s="128"/>
      <c r="J72" s="128"/>
      <c r="K72" s="128"/>
      <c r="L72" s="128"/>
    </row>
    <row r="73" ht="18" customHeight="1">
      <c r="A73" s="98" t="s">
        <v>178</v>
      </c>
    </row>
    <row r="74" ht="18" customHeight="1">
      <c r="A74" s="98"/>
    </row>
    <row r="75" spans="1:12" ht="18" customHeight="1">
      <c r="A75" s="127" t="s">
        <v>179</v>
      </c>
      <c r="B75" s="127"/>
      <c r="C75" s="127"/>
      <c r="D75" s="127"/>
      <c r="E75" s="127"/>
      <c r="F75" s="127"/>
      <c r="G75" s="127"/>
      <c r="H75" s="127"/>
      <c r="I75" s="127"/>
      <c r="J75" s="127"/>
      <c r="K75" s="127"/>
      <c r="L75" s="127"/>
    </row>
    <row r="76" spans="1:12" s="90" customFormat="1" ht="18" customHeight="1">
      <c r="A76" s="127" t="s">
        <v>180</v>
      </c>
      <c r="B76" s="127"/>
      <c r="C76" s="127"/>
      <c r="D76" s="127"/>
      <c r="E76" s="127"/>
      <c r="F76" s="127"/>
      <c r="G76" s="127"/>
      <c r="H76" s="127"/>
      <c r="I76" s="127"/>
      <c r="J76" s="127"/>
      <c r="K76" s="127"/>
      <c r="L76" s="127"/>
    </row>
  </sheetData>
  <sheetProtection/>
  <mergeCells count="53">
    <mergeCell ref="A1:L1"/>
    <mergeCell ref="A5:L5"/>
    <mergeCell ref="A6:L6"/>
    <mergeCell ref="A7:L7"/>
    <mergeCell ref="A8:L8"/>
    <mergeCell ref="A9:L9"/>
    <mergeCell ref="A10:L10"/>
    <mergeCell ref="A12:L12"/>
    <mergeCell ref="H15:I16"/>
    <mergeCell ref="E17:F18"/>
    <mergeCell ref="D19:D20"/>
    <mergeCell ref="C21:E24"/>
    <mergeCell ref="F21:G22"/>
    <mergeCell ref="H21:L24"/>
    <mergeCell ref="F23:G24"/>
    <mergeCell ref="H28:I29"/>
    <mergeCell ref="F30:F31"/>
    <mergeCell ref="E32:F33"/>
    <mergeCell ref="D34:D35"/>
    <mergeCell ref="C36:E39"/>
    <mergeCell ref="F36:G37"/>
    <mergeCell ref="H36:H39"/>
    <mergeCell ref="I36:L39"/>
    <mergeCell ref="F38:G39"/>
    <mergeCell ref="A43:L43"/>
    <mergeCell ref="B44:L44"/>
    <mergeCell ref="B45:L45"/>
    <mergeCell ref="B46:L46"/>
    <mergeCell ref="B47:L47"/>
    <mergeCell ref="B48:L48"/>
    <mergeCell ref="B49:L49"/>
    <mergeCell ref="B50:L50"/>
    <mergeCell ref="A52:L52"/>
    <mergeCell ref="A53:L53"/>
    <mergeCell ref="A54:L54"/>
    <mergeCell ref="A55:L55"/>
    <mergeCell ref="A69:L69"/>
    <mergeCell ref="K57:L57"/>
    <mergeCell ref="A58:L58"/>
    <mergeCell ref="A59:L59"/>
    <mergeCell ref="A60:L60"/>
    <mergeCell ref="A61:L61"/>
    <mergeCell ref="A62:L62"/>
    <mergeCell ref="A70:L70"/>
    <mergeCell ref="A71:L71"/>
    <mergeCell ref="A72:L72"/>
    <mergeCell ref="A75:L75"/>
    <mergeCell ref="A76:L76"/>
    <mergeCell ref="A63:L63"/>
    <mergeCell ref="A64:L64"/>
    <mergeCell ref="A65:L65"/>
    <mergeCell ref="A67:L67"/>
    <mergeCell ref="A68:L68"/>
  </mergeCells>
  <printOptions/>
  <pageMargins left="0.7086614173228347" right="0.7086614173228347" top="0.7480314960629921" bottom="0.7480314960629921" header="0.31496062992125984" footer="0.31496062992125984"/>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2:N25"/>
  <sheetViews>
    <sheetView tabSelected="1" zoomScale="75" zoomScaleNormal="75" zoomScalePageLayoutView="0" workbookViewId="0" topLeftCell="A1">
      <selection activeCell="C12" sqref="C12"/>
    </sheetView>
  </sheetViews>
  <sheetFormatPr defaultColWidth="9.140625" defaultRowHeight="15"/>
  <cols>
    <col min="1" max="1" width="7.57421875" style="57" customWidth="1"/>
    <col min="2" max="2" width="3.7109375" style="57" customWidth="1"/>
    <col min="3" max="3" width="15.7109375" style="57" customWidth="1"/>
    <col min="4" max="4" width="7.28125" style="57" customWidth="1"/>
    <col min="5" max="5" width="6.421875" style="57" customWidth="1"/>
    <col min="6" max="9" width="13.57421875" style="57" customWidth="1"/>
    <col min="10" max="10" width="13.28125" style="57" customWidth="1"/>
    <col min="11" max="11" width="11.421875" style="57" customWidth="1"/>
    <col min="12" max="12" width="12.7109375" style="57" customWidth="1"/>
    <col min="13" max="13" width="12.28125" style="57" customWidth="1"/>
    <col min="14" max="16384" width="9.00390625" style="57" customWidth="1"/>
  </cols>
  <sheetData>
    <row r="2" spans="3:14" ht="26.25" customHeight="1">
      <c r="C2" s="58"/>
      <c r="D2" s="58"/>
      <c r="E2" s="228" t="s">
        <v>105</v>
      </c>
      <c r="F2" s="229"/>
      <c r="G2" s="229"/>
      <c r="H2" s="229"/>
      <c r="I2" s="229"/>
      <c r="J2" s="229"/>
      <c r="K2" s="230" t="str">
        <f>'様式3'!H1</f>
        <v>月分</v>
      </c>
      <c r="L2" s="231"/>
      <c r="N2" s="59"/>
    </row>
    <row r="3" spans="8:14" ht="19.5" customHeight="1">
      <c r="H3" s="60"/>
      <c r="I3" s="61"/>
      <c r="K3" s="231"/>
      <c r="L3" s="231"/>
      <c r="N3" s="59"/>
    </row>
    <row r="4" spans="1:8" ht="24" customHeight="1">
      <c r="A4" s="232" t="s">
        <v>106</v>
      </c>
      <c r="B4" s="232"/>
      <c r="C4" s="63"/>
      <c r="D4" s="63"/>
      <c r="E4" s="63"/>
      <c r="F4" s="63"/>
      <c r="G4" s="63"/>
      <c r="H4" s="60"/>
    </row>
    <row r="5" spans="1:7" ht="24" customHeight="1">
      <c r="A5" s="232" t="s">
        <v>107</v>
      </c>
      <c r="B5" s="232"/>
      <c r="C5" s="96">
        <f>IF('様式3'!G3&lt;&gt;"",'様式3'!G3,"")</f>
      </c>
      <c r="D5" s="64"/>
      <c r="E5" s="64"/>
      <c r="F5" s="64"/>
      <c r="G5" s="64"/>
    </row>
    <row r="6" spans="1:9" ht="24" customHeight="1">
      <c r="A6" s="62"/>
      <c r="B6" s="62"/>
      <c r="C6" s="65"/>
      <c r="D6" s="65"/>
      <c r="E6" s="65"/>
      <c r="F6" s="65"/>
      <c r="G6" s="65"/>
      <c r="I6" s="61"/>
    </row>
    <row r="7" spans="4:7" s="66" customFormat="1" ht="13.5" customHeight="1">
      <c r="D7" s="67"/>
      <c r="E7" s="67"/>
      <c r="F7" s="67"/>
      <c r="G7" s="67"/>
    </row>
    <row r="8" spans="1:7" s="66" customFormat="1" ht="13.5" customHeight="1">
      <c r="A8" s="61"/>
      <c r="B8" s="68" t="s">
        <v>108</v>
      </c>
      <c r="C8" s="59"/>
      <c r="D8" s="67"/>
      <c r="E8" s="67"/>
      <c r="F8" s="67"/>
      <c r="G8" s="67"/>
    </row>
    <row r="9" ht="14.25" thickBot="1"/>
    <row r="10" spans="6:13" ht="15" customHeight="1">
      <c r="F10" s="233" t="s">
        <v>109</v>
      </c>
      <c r="G10" s="234"/>
      <c r="H10" s="234"/>
      <c r="I10" s="235"/>
      <c r="J10" s="236" t="s">
        <v>110</v>
      </c>
      <c r="K10" s="237"/>
      <c r="L10" s="237"/>
      <c r="M10" s="238"/>
    </row>
    <row r="11" spans="1:13" ht="23.25" customHeight="1">
      <c r="A11" s="213" t="s">
        <v>111</v>
      </c>
      <c r="B11" s="221" t="s">
        <v>112</v>
      </c>
      <c r="C11" s="222"/>
      <c r="D11" s="70" t="s">
        <v>113</v>
      </c>
      <c r="E11" s="71" t="s">
        <v>114</v>
      </c>
      <c r="F11" s="72" t="s">
        <v>115</v>
      </c>
      <c r="G11" s="73" t="s">
        <v>116</v>
      </c>
      <c r="H11" s="74" t="s">
        <v>117</v>
      </c>
      <c r="I11" s="75" t="s">
        <v>6</v>
      </c>
      <c r="J11" s="72" t="s">
        <v>115</v>
      </c>
      <c r="K11" s="73" t="s">
        <v>116</v>
      </c>
      <c r="L11" s="74" t="s">
        <v>117</v>
      </c>
      <c r="M11" s="75" t="s">
        <v>6</v>
      </c>
    </row>
    <row r="12" spans="1:13" ht="19.5" customHeight="1">
      <c r="A12" s="219"/>
      <c r="B12" s="73">
        <v>1</v>
      </c>
      <c r="C12" s="76"/>
      <c r="D12" s="77"/>
      <c r="E12" s="69"/>
      <c r="F12" s="78"/>
      <c r="G12" s="79"/>
      <c r="H12" s="79"/>
      <c r="I12" s="80">
        <f>IF($C12&lt;&gt;"",SUM(F12:H12),"")</f>
      </c>
      <c r="J12" s="78">
        <f>IF($D12="100/100",0,IF($E12=2,IF($D12="50/100",IF(F12&gt;=30000,0,INT(F12/2)),IF($D12="25/100",IF(F12&gt;=20000,0,INT(F12/4)),"")),IF($E12=3,IF($D12="50/100",INT(F12/2),INT(F12/4)),"")))</f>
      </c>
      <c r="K12" s="79">
        <f>IF($D12&lt;&gt;"",ROUNDDOWN(IF($D12="50/100",G12/2,IF($D12="25/100",G12/4,IF($D12="100/100",0,""))),0),"")</f>
      </c>
      <c r="L12" s="79">
        <f>IF($D12&lt;&gt;"",ROUNDDOWN(IF($D12="50/100",H12/2,IF($D12="25/100",H12/4,IF($D12="100/100",H12,""))),0),"")</f>
      </c>
      <c r="M12" s="80">
        <f>IF($C12&lt;&gt;"",SUM(J12:L12),"")</f>
      </c>
    </row>
    <row r="13" spans="1:13" ht="19.5" customHeight="1">
      <c r="A13" s="219"/>
      <c r="B13" s="73">
        <v>2</v>
      </c>
      <c r="C13" s="76"/>
      <c r="D13" s="77"/>
      <c r="E13" s="69"/>
      <c r="F13" s="78"/>
      <c r="G13" s="79"/>
      <c r="H13" s="79"/>
      <c r="I13" s="80">
        <f>IF($C13&lt;&gt;"",SUM(F13:H13),"")</f>
      </c>
      <c r="J13" s="78">
        <f>IF($D13="100/100",0,IF($E13=2,IF($D13="50/100",IF(F13&gt;=30000,0,INT(F13/2)),IF($D13="25/100",IF(F13&gt;=20000,0,INT(F13/4)),"")),IF($E13=3,IF($D13="50/100",INT(F13/2),INT(F13/4)),"")))</f>
      </c>
      <c r="K13" s="79">
        <f>IF($D13&lt;&gt;"",ROUNDDOWN(IF($D13="50/100",G13/2,IF($D13="25/100",G13/4,IF($D13="100/100",0,""))),0),"")</f>
      </c>
      <c r="L13" s="79">
        <f>IF($D13&lt;&gt;"",ROUNDDOWN(IF($D13="50/100",H13/2,IF($D13="25/100",H13/4,IF($D13="100/100",H13,""))),0),"")</f>
      </c>
      <c r="M13" s="80">
        <f>IF($C13&lt;&gt;"",SUM(J13:L13),"")</f>
      </c>
    </row>
    <row r="14" spans="1:13" ht="19.5" customHeight="1">
      <c r="A14" s="219"/>
      <c r="B14" s="73">
        <v>3</v>
      </c>
      <c r="C14" s="76"/>
      <c r="D14" s="77"/>
      <c r="E14" s="69"/>
      <c r="F14" s="78"/>
      <c r="G14" s="79"/>
      <c r="H14" s="79"/>
      <c r="I14" s="80">
        <f>IF($C14&lt;&gt;"",SUM(F14:H14),"")</f>
      </c>
      <c r="J14" s="78">
        <f>IF($D14="100/100",0,IF($E14=2,IF($D14="50/100",IF(F14&gt;=30000,0,INT(F14/2)),IF($D14="25/100",IF(F14&gt;=20000,0,INT(F14/4)),"")),IF($E14=3,IF($D14="50/100",INT(F14/2),INT(F14/4)),"")))</f>
      </c>
      <c r="K14" s="79">
        <f>IF($D14&lt;&gt;"",ROUNDDOWN(IF($D14="50/100",G14/2,IF($D14="25/100",G14/4,IF($D14="100/100",0,""))),0),"")</f>
      </c>
      <c r="L14" s="79">
        <f>IF($D14&lt;&gt;"",ROUNDDOWN(IF($D14="50/100",H14/2,IF($D14="25/100",H14/4,IF($D14="100/100",H14,""))),0),"")</f>
      </c>
      <c r="M14" s="80">
        <f>IF($C14&lt;&gt;"",SUM(J14:L14),"")</f>
      </c>
    </row>
    <row r="15" spans="1:13" ht="19.5" customHeight="1">
      <c r="A15" s="219"/>
      <c r="B15" s="73">
        <v>4</v>
      </c>
      <c r="C15" s="76"/>
      <c r="D15" s="77"/>
      <c r="E15" s="69"/>
      <c r="F15" s="78"/>
      <c r="G15" s="79"/>
      <c r="H15" s="79"/>
      <c r="I15" s="80">
        <f>IF($C15&lt;&gt;"",SUM(F15:H15),"")</f>
      </c>
      <c r="J15" s="78">
        <f>IF($D15="100/100",0,IF($E15=2,IF($D15="50/100",IF(F15&gt;=30000,0,INT(F15/2)),IF($D15="25/100",IF(F15&gt;=20000,0,INT(F15/4)),"")),IF($E15=3,IF($D15="50/100",INT(F15/2),INT(F15/4)),"")))</f>
      </c>
      <c r="K15" s="79">
        <f>IF($D15&lt;&gt;"",ROUNDDOWN(IF($D15="50/100",G15/2,IF($D15="25/100",G15/4,IF($D15="100/100",0,""))),0),"")</f>
      </c>
      <c r="L15" s="79">
        <f>IF($D15&lt;&gt;"",ROUNDDOWN(IF($D15="50/100",H15/2,IF($D15="25/100",H15/4,IF($D15="100/100",H15,""))),0),"")</f>
      </c>
      <c r="M15" s="80">
        <f>IF($C15&lt;&gt;"",SUM(J15:L15),"")</f>
      </c>
    </row>
    <row r="16" spans="1:13" ht="19.5" customHeight="1">
      <c r="A16" s="219"/>
      <c r="B16" s="73">
        <v>5</v>
      </c>
      <c r="C16" s="76"/>
      <c r="D16" s="77"/>
      <c r="E16" s="69"/>
      <c r="F16" s="78"/>
      <c r="G16" s="79"/>
      <c r="H16" s="79"/>
      <c r="I16" s="80">
        <f>IF($C16&lt;&gt;"",SUM(F16:H16),"")</f>
      </c>
      <c r="J16" s="78">
        <f>IF($D16="100/100",0,IF($E16=2,IF($D16="50/100",IF(F16&gt;=30000,0,INT(F16/2)),IF($D16="25/100",IF(F16&gt;=20000,0,INT(F16/4)),"")),IF($E16=3,IF($D16="50/100",INT(F16/2),INT(F16/4)),"")))</f>
      </c>
      <c r="K16" s="79">
        <f>IF($D16&lt;&gt;"",ROUNDDOWN(IF($D16="50/100",G16/2,IF($D16="25/100",G16/4,IF($D16="100/100",0,""))),0),"")</f>
      </c>
      <c r="L16" s="79">
        <f>IF($D16&lt;&gt;"",ROUNDDOWN(IF($D16="50/100",H16/2,IF($D16="25/100",H16/4,IF($D16="100/100",H16,""))),0),"")</f>
      </c>
      <c r="M16" s="80">
        <f>IF($C16&lt;&gt;"",SUM(J16:L16),"")</f>
      </c>
    </row>
    <row r="17" spans="1:13" ht="19.5" customHeight="1" thickBot="1">
      <c r="A17" s="220"/>
      <c r="B17" s="221" t="s">
        <v>118</v>
      </c>
      <c r="C17" s="222"/>
      <c r="D17" s="70"/>
      <c r="E17" s="81"/>
      <c r="F17" s="82">
        <f aca="true" t="shared" si="0" ref="F17:M17">IF($C12&lt;&gt;"",SUM(F12:F16),"")</f>
      </c>
      <c r="G17" s="83">
        <f t="shared" si="0"/>
      </c>
      <c r="H17" s="83">
        <f t="shared" si="0"/>
      </c>
      <c r="I17" s="84">
        <f t="shared" si="0"/>
      </c>
      <c r="J17" s="82">
        <f t="shared" si="0"/>
      </c>
      <c r="K17" s="83">
        <f t="shared" si="0"/>
      </c>
      <c r="L17" s="83">
        <f t="shared" si="0"/>
      </c>
      <c r="M17" s="84">
        <f t="shared" si="0"/>
      </c>
    </row>
    <row r="18" spans="1:13" ht="19.5" customHeight="1">
      <c r="A18" s="85"/>
      <c r="B18" s="86"/>
      <c r="C18" s="86"/>
      <c r="D18" s="86"/>
      <c r="E18" s="65"/>
      <c r="F18" s="65"/>
      <c r="G18" s="65"/>
      <c r="H18" s="65"/>
      <c r="I18" s="65"/>
      <c r="J18" s="65"/>
      <c r="K18" s="65"/>
      <c r="L18" s="65"/>
      <c r="M18" s="65"/>
    </row>
    <row r="19" spans="2:13" ht="19.5" customHeight="1">
      <c r="B19" s="85" t="s">
        <v>119</v>
      </c>
      <c r="C19" s="86"/>
      <c r="D19" s="86"/>
      <c r="E19" s="65"/>
      <c r="F19" s="65"/>
      <c r="G19" s="65"/>
      <c r="H19" s="65"/>
      <c r="I19" s="65"/>
      <c r="J19" s="65"/>
      <c r="K19" s="65"/>
      <c r="L19" s="65"/>
      <c r="M19" s="65"/>
    </row>
    <row r="20" spans="1:13" ht="19.5" customHeight="1">
      <c r="A20" s="87"/>
      <c r="B20" s="223"/>
      <c r="C20" s="224"/>
      <c r="D20" s="225" t="s">
        <v>120</v>
      </c>
      <c r="E20" s="225"/>
      <c r="F20" s="73" t="s">
        <v>115</v>
      </c>
      <c r="G20" s="73" t="s">
        <v>121</v>
      </c>
      <c r="H20" s="88" t="s">
        <v>116</v>
      </c>
      <c r="I20" s="88" t="s">
        <v>117</v>
      </c>
      <c r="J20" s="88" t="s">
        <v>122</v>
      </c>
      <c r="K20" s="226" t="s">
        <v>123</v>
      </c>
      <c r="L20" s="227"/>
      <c r="M20" s="65"/>
    </row>
    <row r="21" spans="1:13" ht="48" customHeight="1">
      <c r="A21" s="213" t="s">
        <v>111</v>
      </c>
      <c r="B21" s="215" t="s">
        <v>124</v>
      </c>
      <c r="C21" s="215"/>
      <c r="D21" s="216"/>
      <c r="E21" s="216"/>
      <c r="F21" s="79"/>
      <c r="G21" s="79">
        <f>IF(F21&lt;&gt;"",F21,"")</f>
      </c>
      <c r="H21" s="79"/>
      <c r="I21" s="79"/>
      <c r="J21" s="79">
        <f>IF(SUM(H21:I21)&gt;0,SUM(H21:I21),"")</f>
      </c>
      <c r="K21" s="211">
        <f>IF(SUM(J21,G21)&gt;0,SUM(J21,G21),"")</f>
      </c>
      <c r="L21" s="212"/>
      <c r="M21" s="65"/>
    </row>
    <row r="22" spans="1:13" ht="48" customHeight="1">
      <c r="A22" s="214"/>
      <c r="B22" s="217" t="s">
        <v>125</v>
      </c>
      <c r="C22" s="217"/>
      <c r="D22" s="218"/>
      <c r="E22" s="216"/>
      <c r="F22" s="79"/>
      <c r="G22" s="79">
        <f>IF(F22&lt;&gt;"",F22,"")</f>
      </c>
      <c r="H22" s="79"/>
      <c r="I22" s="79"/>
      <c r="J22" s="79">
        <f>IF(SUM(H22:I22)&gt;0,SUM(H22:I22),"")</f>
      </c>
      <c r="K22" s="211">
        <f>IF(SUM(J22,G22)&gt;0,SUM(J22,G22),"")</f>
      </c>
      <c r="L22" s="212"/>
      <c r="M22" s="65"/>
    </row>
    <row r="23" spans="1:13" ht="30" customHeight="1">
      <c r="A23" s="87"/>
      <c r="C23" s="86"/>
      <c r="D23" s="92"/>
      <c r="E23" s="93"/>
      <c r="F23" s="91" t="s">
        <v>126</v>
      </c>
      <c r="G23" s="79">
        <f>IF(SUM(G22,G21)&gt;0,SUM(G22,G21),"")</f>
      </c>
      <c r="H23" s="79">
        <f>IF(SUM(H22,H21)&gt;0,SUM(H22,H21),"")</f>
      </c>
      <c r="I23" s="79">
        <f>IF(SUM(I22,I21)&gt;0,SUM(I22,I21),"")</f>
      </c>
      <c r="J23" s="79">
        <f>IF(SUM(J22,J21)&gt;0,SUM(J22,J21),"")</f>
      </c>
      <c r="K23" s="211">
        <f>IF(SUM(J23,G23)&gt;0,SUM(J23,G23),"")</f>
      </c>
      <c r="L23" s="212"/>
      <c r="M23" s="65"/>
    </row>
    <row r="24" spans="1:13" ht="19.5" customHeight="1">
      <c r="A24" s="87"/>
      <c r="C24" s="86"/>
      <c r="D24" s="86"/>
      <c r="E24" s="65"/>
      <c r="F24" s="65"/>
      <c r="G24" s="65"/>
      <c r="H24" s="65"/>
      <c r="I24" s="65"/>
      <c r="J24" s="65"/>
      <c r="K24" s="65"/>
      <c r="L24" s="65"/>
      <c r="M24" s="65"/>
    </row>
    <row r="25" spans="1:13" ht="19.5" customHeight="1">
      <c r="A25" s="87"/>
      <c r="B25" s="89" t="s">
        <v>127</v>
      </c>
      <c r="C25" s="86"/>
      <c r="D25" s="86"/>
      <c r="E25" s="65"/>
      <c r="F25" s="65"/>
      <c r="G25" s="65"/>
      <c r="H25" s="65"/>
      <c r="I25" s="65"/>
      <c r="J25" s="65"/>
      <c r="K25" s="65"/>
      <c r="L25" s="65"/>
      <c r="M25" s="65"/>
    </row>
  </sheetData>
  <sheetProtection/>
  <mergeCells count="20">
    <mergeCell ref="E2:J2"/>
    <mergeCell ref="K2:L3"/>
    <mergeCell ref="A4:B4"/>
    <mergeCell ref="A5:B5"/>
    <mergeCell ref="F10:I10"/>
    <mergeCell ref="J10:M10"/>
    <mergeCell ref="A11:A17"/>
    <mergeCell ref="B11:C11"/>
    <mergeCell ref="B17:C17"/>
    <mergeCell ref="B20:C20"/>
    <mergeCell ref="D20:E20"/>
    <mergeCell ref="K20:L20"/>
    <mergeCell ref="K23:L23"/>
    <mergeCell ref="A21:A22"/>
    <mergeCell ref="B21:C21"/>
    <mergeCell ref="D21:E21"/>
    <mergeCell ref="K21:L21"/>
    <mergeCell ref="B22:C22"/>
    <mergeCell ref="D22:E22"/>
    <mergeCell ref="K22:L22"/>
  </mergeCells>
  <dataValidations count="2">
    <dataValidation type="list" allowBlank="1" showInputMessage="1" sqref="D12:D16">
      <formula1>"25/100,50/100,100/100"</formula1>
    </dataValidation>
    <dataValidation type="list" allowBlank="1" showInputMessage="1" showErrorMessage="1" sqref="E12:E16">
      <formula1>"1,2,3"</formula1>
    </dataValidation>
  </dataValidations>
  <printOptions/>
  <pageMargins left="0.1968503937007874" right="0" top="0.984251968503937" bottom="0" header="0.5118110236220472" footer="0.5118110236220472"/>
  <pageSetup horizontalDpi="600" verticalDpi="600" orientation="landscape" paperSize="9" r:id="rId2"/>
  <headerFooter alignWithMargins="0">
    <oddHeader>&amp;L(任意様式参考)</oddHeader>
  </headerFooter>
  <drawing r:id="rId1"/>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1">
      <selection activeCell="A13" sqref="A13"/>
    </sheetView>
  </sheetViews>
  <sheetFormatPr defaultColWidth="9.140625" defaultRowHeight="15"/>
  <cols>
    <col min="1" max="8" width="16.57421875" style="1" customWidth="1"/>
    <col min="9" max="16384" width="9.00390625" style="1" customWidth="1"/>
  </cols>
  <sheetData>
    <row r="1" spans="1:8" ht="14.25" thickBot="1">
      <c r="A1" s="1" t="s">
        <v>91</v>
      </c>
      <c r="H1" s="54" t="s">
        <v>101</v>
      </c>
    </row>
    <row r="2" spans="1:8" ht="13.5">
      <c r="A2" s="170" t="s">
        <v>7</v>
      </c>
      <c r="B2" s="170"/>
      <c r="C2" s="170"/>
      <c r="D2" s="170"/>
      <c r="E2" s="170"/>
      <c r="F2" s="170"/>
      <c r="G2" s="170"/>
      <c r="H2" s="170"/>
    </row>
    <row r="3" spans="1:8" ht="13.5">
      <c r="A3" s="1" t="s">
        <v>8</v>
      </c>
      <c r="F3" s="3" t="s">
        <v>47</v>
      </c>
      <c r="G3" s="191"/>
      <c r="H3" s="191"/>
    </row>
    <row r="4" ht="13.5">
      <c r="A4" s="1" t="s">
        <v>42</v>
      </c>
    </row>
    <row r="5" ht="13.5">
      <c r="A5" s="1" t="s">
        <v>25</v>
      </c>
    </row>
    <row r="6" spans="1:8" ht="13.5">
      <c r="A6" s="185" t="s">
        <v>30</v>
      </c>
      <c r="B6" s="9" t="s">
        <v>34</v>
      </c>
      <c r="C6" s="9" t="s">
        <v>0</v>
      </c>
      <c r="D6" s="9" t="s">
        <v>1</v>
      </c>
      <c r="E6" s="9" t="s">
        <v>2</v>
      </c>
      <c r="F6" s="9" t="s">
        <v>3</v>
      </c>
      <c r="G6" s="10"/>
      <c r="H6" s="4"/>
    </row>
    <row r="7" spans="1:8" ht="14.25" thickBot="1">
      <c r="A7" s="186"/>
      <c r="B7" s="22" t="s">
        <v>95</v>
      </c>
      <c r="C7" s="11" t="s">
        <v>27</v>
      </c>
      <c r="D7" s="11" t="s">
        <v>28</v>
      </c>
      <c r="E7" s="11" t="s">
        <v>29</v>
      </c>
      <c r="F7" s="11" t="s">
        <v>31</v>
      </c>
      <c r="G7" s="10"/>
      <c r="H7" s="4"/>
    </row>
    <row r="8" spans="1:8" ht="28.5" customHeight="1" thickTop="1">
      <c r="A8" s="30"/>
      <c r="B8" s="30">
        <f>IF(A8&lt;&gt;"",ROUNDUP(A8*0.01,0),"")</f>
      </c>
      <c r="C8" s="30"/>
      <c r="D8" s="30">
        <f>IF(C8&lt;&gt;"",MAX(0,C8-B8),"")</f>
      </c>
      <c r="E8" s="30" t="s">
        <v>97</v>
      </c>
      <c r="F8" s="30">
        <f>IF(D8&lt;&gt;"",ROUNDUP(D8/2,0),"")</f>
      </c>
      <c r="G8" s="31"/>
      <c r="H8" s="32"/>
    </row>
    <row r="9" spans="1:8" ht="13.5">
      <c r="A9" s="33"/>
      <c r="B9" s="33"/>
      <c r="C9" s="33"/>
      <c r="D9" s="33"/>
      <c r="E9" s="33"/>
      <c r="F9" s="33"/>
      <c r="G9" s="33"/>
      <c r="H9" s="33"/>
    </row>
    <row r="10" spans="1:8" ht="13.5">
      <c r="A10" s="33" t="s">
        <v>63</v>
      </c>
      <c r="B10" s="33"/>
      <c r="C10" s="33"/>
      <c r="D10" s="33"/>
      <c r="E10" s="33"/>
      <c r="F10" s="33"/>
      <c r="G10" s="33"/>
      <c r="H10" s="33"/>
    </row>
    <row r="11" spans="1:8" ht="13.5">
      <c r="A11" s="187" t="s">
        <v>96</v>
      </c>
      <c r="B11" s="34" t="s">
        <v>26</v>
      </c>
      <c r="C11" s="34" t="s">
        <v>33</v>
      </c>
      <c r="D11" s="34" t="s">
        <v>0</v>
      </c>
      <c r="E11" s="34" t="s">
        <v>4</v>
      </c>
      <c r="F11" s="34" t="s">
        <v>38</v>
      </c>
      <c r="G11" s="34" t="s">
        <v>2</v>
      </c>
      <c r="H11" s="34" t="s">
        <v>3</v>
      </c>
    </row>
    <row r="12" spans="1:8" ht="14.25" thickBot="1">
      <c r="A12" s="188"/>
      <c r="B12" s="35" t="s">
        <v>32</v>
      </c>
      <c r="C12" s="35" t="s">
        <v>35</v>
      </c>
      <c r="D12" s="35" t="s">
        <v>36</v>
      </c>
      <c r="E12" s="35" t="s">
        <v>37</v>
      </c>
      <c r="F12" s="35" t="s">
        <v>39</v>
      </c>
      <c r="G12" s="35" t="s">
        <v>40</v>
      </c>
      <c r="H12" s="35" t="s">
        <v>41</v>
      </c>
    </row>
    <row r="13" spans="1:8" ht="28.5" customHeight="1" thickTop="1">
      <c r="A13" s="30"/>
      <c r="B13" s="30">
        <f>IF(A13&lt;&gt;"",ROUNDUP(A13*0.01,0),"")</f>
      </c>
      <c r="C13" s="30">
        <f>IF(A13&lt;&gt;"",ROUNDUP(A13*0.1,0),"")</f>
      </c>
      <c r="D13" s="30"/>
      <c r="E13" s="30">
        <f>IF(AND(A13&lt;&gt;"",D13&lt;&gt;""),MAX(0,D13-C13),"")</f>
      </c>
      <c r="F13" s="30">
        <f>IF(AND(A13&lt;&gt;"",D13&lt;&gt;""),MAX(0,D13-B13-E13),"")</f>
      </c>
      <c r="G13" s="30" t="s">
        <v>97</v>
      </c>
      <c r="H13" s="30">
        <f>IF(F13&lt;&gt;"",ROUNDUP(F13/2,0)+E13,"")</f>
      </c>
    </row>
    <row r="15" ht="13.5">
      <c r="A15" s="1" t="s">
        <v>43</v>
      </c>
    </row>
    <row r="16" spans="1:6" ht="14.25" thickBot="1">
      <c r="A16" s="189" t="s">
        <v>5</v>
      </c>
      <c r="B16" s="190"/>
      <c r="C16" s="189" t="s">
        <v>44</v>
      </c>
      <c r="D16" s="190"/>
      <c r="E16" s="189" t="s">
        <v>45</v>
      </c>
      <c r="F16" s="190"/>
    </row>
    <row r="17" spans="1:6" ht="14.25" thickTop="1">
      <c r="A17" s="192"/>
      <c r="B17" s="193"/>
      <c r="C17" s="183"/>
      <c r="D17" s="184"/>
      <c r="E17" s="192"/>
      <c r="F17" s="193"/>
    </row>
    <row r="18" spans="1:6" ht="13.5">
      <c r="A18" s="171"/>
      <c r="B18" s="172"/>
      <c r="C18" s="177"/>
      <c r="D18" s="178"/>
      <c r="E18" s="171"/>
      <c r="F18" s="172"/>
    </row>
    <row r="19" spans="1:6" ht="13.5">
      <c r="A19" s="171"/>
      <c r="B19" s="172"/>
      <c r="C19" s="177"/>
      <c r="D19" s="178"/>
      <c r="E19" s="171"/>
      <c r="F19" s="172"/>
    </row>
    <row r="20" spans="1:6" ht="13.5">
      <c r="A20" s="171"/>
      <c r="B20" s="172"/>
      <c r="C20" s="177"/>
      <c r="D20" s="178"/>
      <c r="E20" s="171"/>
      <c r="F20" s="172"/>
    </row>
    <row r="21" spans="1:6" ht="13.5">
      <c r="A21" s="171"/>
      <c r="B21" s="172"/>
      <c r="C21" s="177"/>
      <c r="D21" s="178"/>
      <c r="E21" s="171"/>
      <c r="F21" s="172"/>
    </row>
    <row r="22" spans="1:6" ht="14.25" thickBot="1">
      <c r="A22" s="173"/>
      <c r="B22" s="174"/>
      <c r="C22" s="179"/>
      <c r="D22" s="180"/>
      <c r="E22" s="173"/>
      <c r="F22" s="174"/>
    </row>
    <row r="23" spans="1:6" ht="14.25" thickTop="1">
      <c r="A23" s="181" t="s">
        <v>6</v>
      </c>
      <c r="B23" s="182"/>
      <c r="C23" s="183">
        <f>IF(SUM(C17:D22)&gt;0,SUM(C17:D22),"")</f>
      </c>
      <c r="D23" s="184"/>
      <c r="E23" s="175"/>
      <c r="F23" s="176"/>
    </row>
    <row r="24" s="23" customFormat="1" ht="12.75" customHeight="1">
      <c r="A24" s="23" t="s">
        <v>9</v>
      </c>
    </row>
    <row r="25" s="23" customFormat="1" ht="13.5" customHeight="1">
      <c r="A25" s="23" t="s">
        <v>55</v>
      </c>
    </row>
    <row r="26" s="23" customFormat="1" ht="13.5" customHeight="1">
      <c r="A26" s="23" t="s">
        <v>48</v>
      </c>
    </row>
    <row r="27" s="23" customFormat="1" ht="13.5" customHeight="1">
      <c r="A27" s="24" t="s">
        <v>49</v>
      </c>
    </row>
    <row r="28" s="23" customFormat="1" ht="13.5" customHeight="1">
      <c r="A28" s="23" t="s">
        <v>98</v>
      </c>
    </row>
    <row r="29" s="23" customFormat="1" ht="13.5" customHeight="1">
      <c r="A29" s="23" t="s">
        <v>100</v>
      </c>
    </row>
    <row r="30" s="23" customFormat="1" ht="13.5" customHeight="1">
      <c r="A30" s="23" t="s">
        <v>99</v>
      </c>
    </row>
    <row r="31" s="23" customFormat="1" ht="13.5" customHeight="1">
      <c r="A31" s="23" t="s">
        <v>50</v>
      </c>
    </row>
    <row r="32" s="23" customFormat="1" ht="13.5" customHeight="1">
      <c r="A32" s="23" t="s">
        <v>51</v>
      </c>
    </row>
    <row r="33" s="23" customFormat="1" ht="13.5" customHeight="1">
      <c r="A33" s="23" t="s">
        <v>52</v>
      </c>
    </row>
    <row r="34" s="23" customFormat="1" ht="13.5" customHeight="1">
      <c r="A34" s="23" t="s">
        <v>53</v>
      </c>
    </row>
    <row r="35" s="23" customFormat="1" ht="13.5" customHeight="1">
      <c r="A35" s="23" t="s">
        <v>56</v>
      </c>
    </row>
    <row r="36" s="23" customFormat="1" ht="13.5" customHeight="1">
      <c r="A36" s="23" t="s">
        <v>54</v>
      </c>
    </row>
    <row r="37" s="23" customFormat="1" ht="13.5" customHeight="1">
      <c r="A37" s="23" t="s">
        <v>57</v>
      </c>
    </row>
    <row r="38" s="23" customFormat="1" ht="13.5" customHeight="1">
      <c r="A38" s="23" t="s">
        <v>58</v>
      </c>
    </row>
    <row r="39" ht="12.75" customHeight="1"/>
  </sheetData>
  <sheetProtection/>
  <mergeCells count="28">
    <mergeCell ref="G3:H3"/>
    <mergeCell ref="E16:F16"/>
    <mergeCell ref="A17:B17"/>
    <mergeCell ref="C17:D17"/>
    <mergeCell ref="E17:F17"/>
    <mergeCell ref="A22:B22"/>
    <mergeCell ref="A23:B23"/>
    <mergeCell ref="C23:D23"/>
    <mergeCell ref="A6:A7"/>
    <mergeCell ref="A11:A12"/>
    <mergeCell ref="A16:B16"/>
    <mergeCell ref="C16:D16"/>
    <mergeCell ref="E23:F23"/>
    <mergeCell ref="C18:D18"/>
    <mergeCell ref="C19:D19"/>
    <mergeCell ref="C20:D20"/>
    <mergeCell ref="C21:D21"/>
    <mergeCell ref="C22:D22"/>
    <mergeCell ref="A2:H2"/>
    <mergeCell ref="E18:F18"/>
    <mergeCell ref="E19:F19"/>
    <mergeCell ref="E20:F20"/>
    <mergeCell ref="E21:F21"/>
    <mergeCell ref="E22:F22"/>
    <mergeCell ref="A18:B18"/>
    <mergeCell ref="A19:B19"/>
    <mergeCell ref="A20:B20"/>
    <mergeCell ref="A21:B21"/>
  </mergeCells>
  <printOptions/>
  <pageMargins left="0.7086614173228347" right="0.7086614173228347" top="0.7480314960629921" bottom="0.46" header="0.31496062992125984" footer="0.3149606299212598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H38"/>
  <sheetViews>
    <sheetView zoomScalePageLayoutView="0" workbookViewId="0" topLeftCell="A1">
      <selection activeCell="A18" sqref="A18:B18"/>
    </sheetView>
  </sheetViews>
  <sheetFormatPr defaultColWidth="9.140625" defaultRowHeight="15"/>
  <cols>
    <col min="1" max="8" width="16.57421875" style="47" customWidth="1"/>
    <col min="9" max="16384" width="9.00390625" style="47" customWidth="1"/>
  </cols>
  <sheetData>
    <row r="1" spans="1:8" ht="14.25" thickBot="1">
      <c r="A1" s="47" t="s">
        <v>91</v>
      </c>
      <c r="H1" s="42" t="s">
        <v>101</v>
      </c>
    </row>
    <row r="2" spans="1:8" ht="13.5">
      <c r="A2" s="170" t="s">
        <v>7</v>
      </c>
      <c r="B2" s="170"/>
      <c r="C2" s="170"/>
      <c r="D2" s="170"/>
      <c r="E2" s="170"/>
      <c r="F2" s="170"/>
      <c r="G2" s="170"/>
      <c r="H2" s="170"/>
    </row>
    <row r="3" spans="1:7" ht="13.5">
      <c r="A3" s="47" t="s">
        <v>8</v>
      </c>
      <c r="G3" s="47" t="s">
        <v>47</v>
      </c>
    </row>
    <row r="4" ht="13.5">
      <c r="A4" s="47" t="s">
        <v>42</v>
      </c>
    </row>
    <row r="5" ht="13.5">
      <c r="A5" s="47" t="s">
        <v>25</v>
      </c>
    </row>
    <row r="6" spans="1:8" ht="13.5">
      <c r="A6" s="185" t="s">
        <v>30</v>
      </c>
      <c r="B6" s="51" t="s">
        <v>34</v>
      </c>
      <c r="C6" s="51" t="s">
        <v>0</v>
      </c>
      <c r="D6" s="51" t="s">
        <v>1</v>
      </c>
      <c r="E6" s="51" t="s">
        <v>2</v>
      </c>
      <c r="F6" s="51" t="s">
        <v>3</v>
      </c>
      <c r="G6" s="10"/>
      <c r="H6" s="4"/>
    </row>
    <row r="7" spans="1:8" ht="14.25" thickBot="1">
      <c r="A7" s="186"/>
      <c r="B7" s="44" t="s">
        <v>95</v>
      </c>
      <c r="C7" s="44" t="s">
        <v>27</v>
      </c>
      <c r="D7" s="44" t="s">
        <v>28</v>
      </c>
      <c r="E7" s="44" t="s">
        <v>29</v>
      </c>
      <c r="F7" s="44" t="s">
        <v>31</v>
      </c>
      <c r="G7" s="10"/>
      <c r="H7" s="4"/>
    </row>
    <row r="8" spans="1:8" ht="28.5" customHeight="1" thickTop="1">
      <c r="A8" s="30"/>
      <c r="B8" s="30"/>
      <c r="C8" s="30"/>
      <c r="D8" s="30"/>
      <c r="E8" s="30" t="s">
        <v>97</v>
      </c>
      <c r="F8" s="30"/>
      <c r="G8" s="31"/>
      <c r="H8" s="32"/>
    </row>
    <row r="9" spans="1:8" ht="13.5">
      <c r="A9" s="33"/>
      <c r="B9" s="33"/>
      <c r="C9" s="33"/>
      <c r="D9" s="33"/>
      <c r="E9" s="33"/>
      <c r="F9" s="33"/>
      <c r="G9" s="33"/>
      <c r="H9" s="33"/>
    </row>
    <row r="10" spans="1:8" ht="13.5">
      <c r="A10" s="33" t="s">
        <v>63</v>
      </c>
      <c r="B10" s="33"/>
      <c r="C10" s="33"/>
      <c r="D10" s="33"/>
      <c r="E10" s="33"/>
      <c r="F10" s="33"/>
      <c r="G10" s="33"/>
      <c r="H10" s="33"/>
    </row>
    <row r="11" spans="1:8" ht="13.5">
      <c r="A11" s="187" t="s">
        <v>96</v>
      </c>
      <c r="B11" s="34" t="s">
        <v>26</v>
      </c>
      <c r="C11" s="34" t="s">
        <v>33</v>
      </c>
      <c r="D11" s="34" t="s">
        <v>0</v>
      </c>
      <c r="E11" s="34" t="s">
        <v>4</v>
      </c>
      <c r="F11" s="34" t="s">
        <v>38</v>
      </c>
      <c r="G11" s="34" t="s">
        <v>2</v>
      </c>
      <c r="H11" s="34" t="s">
        <v>3</v>
      </c>
    </row>
    <row r="12" spans="1:8" ht="14.25" thickBot="1">
      <c r="A12" s="188"/>
      <c r="B12" s="45" t="s">
        <v>32</v>
      </c>
      <c r="C12" s="45" t="s">
        <v>35</v>
      </c>
      <c r="D12" s="45" t="s">
        <v>36</v>
      </c>
      <c r="E12" s="45" t="s">
        <v>37</v>
      </c>
      <c r="F12" s="45" t="s">
        <v>39</v>
      </c>
      <c r="G12" s="45" t="s">
        <v>40</v>
      </c>
      <c r="H12" s="45" t="s">
        <v>41</v>
      </c>
    </row>
    <row r="13" spans="1:8" ht="28.5" customHeight="1" thickTop="1">
      <c r="A13" s="30"/>
      <c r="B13" s="30"/>
      <c r="C13" s="30"/>
      <c r="D13" s="30"/>
      <c r="E13" s="30"/>
      <c r="F13" s="30"/>
      <c r="G13" s="30" t="s">
        <v>97</v>
      </c>
      <c r="H13" s="30"/>
    </row>
    <row r="15" ht="13.5">
      <c r="A15" s="47" t="s">
        <v>43</v>
      </c>
    </row>
    <row r="16" spans="1:6" ht="14.25" thickBot="1">
      <c r="A16" s="189" t="s">
        <v>5</v>
      </c>
      <c r="B16" s="190"/>
      <c r="C16" s="189" t="s">
        <v>44</v>
      </c>
      <c r="D16" s="190"/>
      <c r="E16" s="189" t="s">
        <v>45</v>
      </c>
      <c r="F16" s="190"/>
    </row>
    <row r="17" spans="1:6" ht="14.25" thickTop="1">
      <c r="A17" s="192"/>
      <c r="B17" s="193"/>
      <c r="C17" s="192"/>
      <c r="D17" s="193"/>
      <c r="E17" s="192"/>
      <c r="F17" s="193"/>
    </row>
    <row r="18" spans="1:6" ht="13.5">
      <c r="A18" s="171"/>
      <c r="B18" s="172"/>
      <c r="C18" s="171"/>
      <c r="D18" s="172"/>
      <c r="E18" s="171"/>
      <c r="F18" s="172"/>
    </row>
    <row r="19" spans="1:6" ht="13.5">
      <c r="A19" s="171"/>
      <c r="B19" s="172"/>
      <c r="C19" s="171"/>
      <c r="D19" s="172"/>
      <c r="E19" s="171"/>
      <c r="F19" s="172"/>
    </row>
    <row r="20" spans="1:6" ht="13.5">
      <c r="A20" s="171"/>
      <c r="B20" s="172"/>
      <c r="C20" s="171"/>
      <c r="D20" s="172"/>
      <c r="E20" s="171"/>
      <c r="F20" s="172"/>
    </row>
    <row r="21" spans="1:6" ht="13.5">
      <c r="A21" s="171"/>
      <c r="B21" s="172"/>
      <c r="C21" s="171"/>
      <c r="D21" s="172"/>
      <c r="E21" s="171"/>
      <c r="F21" s="172"/>
    </row>
    <row r="22" spans="1:6" ht="14.25" thickBot="1">
      <c r="A22" s="173"/>
      <c r="B22" s="174"/>
      <c r="C22" s="173"/>
      <c r="D22" s="174"/>
      <c r="E22" s="173"/>
      <c r="F22" s="174"/>
    </row>
    <row r="23" spans="1:6" ht="14.25" thickTop="1">
      <c r="A23" s="181" t="s">
        <v>6</v>
      </c>
      <c r="B23" s="182"/>
      <c r="C23" s="194" t="s">
        <v>46</v>
      </c>
      <c r="D23" s="195"/>
      <c r="E23" s="175"/>
      <c r="F23" s="176"/>
    </row>
    <row r="24" s="23" customFormat="1" ht="12.75" customHeight="1">
      <c r="A24" s="23" t="s">
        <v>9</v>
      </c>
    </row>
    <row r="25" s="23" customFormat="1" ht="13.5" customHeight="1">
      <c r="A25" s="23" t="s">
        <v>55</v>
      </c>
    </row>
    <row r="26" s="23" customFormat="1" ht="13.5" customHeight="1">
      <c r="A26" s="23" t="s">
        <v>48</v>
      </c>
    </row>
    <row r="27" s="23" customFormat="1" ht="13.5" customHeight="1">
      <c r="A27" s="24" t="s">
        <v>49</v>
      </c>
    </row>
    <row r="28" s="23" customFormat="1" ht="13.5" customHeight="1">
      <c r="A28" s="23" t="s">
        <v>98</v>
      </c>
    </row>
    <row r="29" s="23" customFormat="1" ht="13.5" customHeight="1">
      <c r="A29" s="23" t="s">
        <v>100</v>
      </c>
    </row>
    <row r="30" s="23" customFormat="1" ht="13.5" customHeight="1">
      <c r="A30" s="23" t="s">
        <v>99</v>
      </c>
    </row>
    <row r="31" s="23" customFormat="1" ht="13.5" customHeight="1">
      <c r="A31" s="23" t="s">
        <v>50</v>
      </c>
    </row>
    <row r="32" s="23" customFormat="1" ht="13.5" customHeight="1">
      <c r="A32" s="23" t="s">
        <v>51</v>
      </c>
    </row>
    <row r="33" s="23" customFormat="1" ht="13.5" customHeight="1">
      <c r="A33" s="23" t="s">
        <v>52</v>
      </c>
    </row>
    <row r="34" s="23" customFormat="1" ht="13.5" customHeight="1">
      <c r="A34" s="23" t="s">
        <v>53</v>
      </c>
    </row>
    <row r="35" s="23" customFormat="1" ht="13.5" customHeight="1">
      <c r="A35" s="23" t="s">
        <v>56</v>
      </c>
    </row>
    <row r="36" s="23" customFormat="1" ht="13.5" customHeight="1">
      <c r="A36" s="23" t="s">
        <v>54</v>
      </c>
    </row>
    <row r="37" s="23" customFormat="1" ht="13.5" customHeight="1">
      <c r="A37" s="23" t="s">
        <v>57</v>
      </c>
    </row>
    <row r="38" s="23" customFormat="1" ht="13.5" customHeight="1">
      <c r="A38" s="23" t="s">
        <v>58</v>
      </c>
    </row>
    <row r="39" ht="12.75" customHeight="1"/>
  </sheetData>
  <sheetProtection/>
  <mergeCells count="27">
    <mergeCell ref="A23:B23"/>
    <mergeCell ref="C23:D23"/>
    <mergeCell ref="E23:F23"/>
    <mergeCell ref="A21:B21"/>
    <mergeCell ref="C21:D21"/>
    <mergeCell ref="E21:F21"/>
    <mergeCell ref="A22:B22"/>
    <mergeCell ref="C22:D22"/>
    <mergeCell ref="E22:F22"/>
    <mergeCell ref="A19:B19"/>
    <mergeCell ref="C19:D19"/>
    <mergeCell ref="E19:F19"/>
    <mergeCell ref="A20:B20"/>
    <mergeCell ref="C20:D20"/>
    <mergeCell ref="E20:F20"/>
    <mergeCell ref="A17:B17"/>
    <mergeCell ref="C17:D17"/>
    <mergeCell ref="E17:F17"/>
    <mergeCell ref="A18:B18"/>
    <mergeCell ref="C18:D18"/>
    <mergeCell ref="E18:F18"/>
    <mergeCell ref="A2:H2"/>
    <mergeCell ref="A6:A7"/>
    <mergeCell ref="A11:A12"/>
    <mergeCell ref="A16:B16"/>
    <mergeCell ref="C16:D16"/>
    <mergeCell ref="E16:F16"/>
  </mergeCells>
  <printOptions/>
  <pageMargins left="0.7086614173228347" right="0.7086614173228347" top="0.7480314960629921" bottom="0.46" header="0.31496062992125984" footer="0.31496062992125984"/>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I22"/>
  <sheetViews>
    <sheetView zoomScalePageLayoutView="0" workbookViewId="0" topLeftCell="A3">
      <selection activeCell="B10" sqref="B10"/>
    </sheetView>
  </sheetViews>
  <sheetFormatPr defaultColWidth="9.140625" defaultRowHeight="15"/>
  <cols>
    <col min="1" max="1" width="24.140625" style="47" customWidth="1"/>
    <col min="2" max="6" width="15.57421875" style="47" customWidth="1"/>
    <col min="7" max="16384" width="9.00390625" style="47" customWidth="1"/>
  </cols>
  <sheetData>
    <row r="1" ht="13.5">
      <c r="A1" s="47" t="s">
        <v>92</v>
      </c>
    </row>
    <row r="2" spans="4:6" ht="13.5">
      <c r="D2" s="4"/>
      <c r="E2" s="4"/>
      <c r="F2" s="4"/>
    </row>
    <row r="3" spans="1:9" ht="13.5">
      <c r="A3" s="170" t="s">
        <v>16</v>
      </c>
      <c r="B3" s="170"/>
      <c r="C3" s="170"/>
      <c r="D3" s="170"/>
      <c r="E3" s="170"/>
      <c r="F3" s="12"/>
      <c r="G3" s="12"/>
      <c r="H3" s="12"/>
      <c r="I3" s="12"/>
    </row>
    <row r="4" spans="1:9" ht="13.5">
      <c r="A4" s="196" t="s">
        <v>104</v>
      </c>
      <c r="B4" s="196"/>
      <c r="C4" s="196"/>
      <c r="D4" s="196"/>
      <c r="E4" s="196"/>
      <c r="F4" s="12"/>
      <c r="G4" s="12"/>
      <c r="H4" s="12"/>
      <c r="I4" s="12"/>
    </row>
    <row r="5" spans="1:9" ht="13.5">
      <c r="A5" s="46"/>
      <c r="B5" s="46"/>
      <c r="C5" s="46"/>
      <c r="D5" s="46"/>
      <c r="E5" s="46"/>
      <c r="F5" s="12"/>
      <c r="G5" s="12"/>
      <c r="H5" s="12"/>
      <c r="I5" s="12"/>
    </row>
    <row r="6" spans="3:5" ht="13.5">
      <c r="C6" s="94" t="s">
        <v>60</v>
      </c>
      <c r="D6" s="200">
        <f>IF('様式3'!G3&lt;&gt;"",'様式3'!G3,"")</f>
      </c>
      <c r="E6" s="200"/>
    </row>
    <row r="7" ht="13.5">
      <c r="D7" s="4"/>
    </row>
    <row r="8" ht="13.5">
      <c r="E8" s="3" t="s">
        <v>20</v>
      </c>
    </row>
    <row r="9" spans="1:5" ht="34.5" customHeight="1" thickBot="1">
      <c r="A9" s="5" t="s">
        <v>10</v>
      </c>
      <c r="B9" s="5" t="s">
        <v>17</v>
      </c>
      <c r="C9" s="5" t="s">
        <v>18</v>
      </c>
      <c r="D9" s="13" t="s">
        <v>59</v>
      </c>
      <c r="E9" s="5" t="s">
        <v>15</v>
      </c>
    </row>
    <row r="10" spans="1:5" ht="69.75" customHeight="1" thickTop="1">
      <c r="A10" s="6" t="s">
        <v>21</v>
      </c>
      <c r="B10" s="36"/>
      <c r="C10" s="37"/>
      <c r="D10" s="37"/>
      <c r="E10" s="40">
        <f>IF(B10&gt;0,B10,"")</f>
      </c>
    </row>
    <row r="11" spans="1:5" ht="69.75" customHeight="1">
      <c r="A11" s="7" t="s">
        <v>22</v>
      </c>
      <c r="B11" s="38"/>
      <c r="C11" s="38"/>
      <c r="D11" s="39"/>
      <c r="E11" s="40">
        <f>IF(SUM(B11:C11)&gt;0,SUM(B11:C11),"")</f>
      </c>
    </row>
    <row r="12" spans="1:5" ht="69.75" customHeight="1">
      <c r="A12" s="7" t="s">
        <v>23</v>
      </c>
      <c r="B12" s="38"/>
      <c r="C12" s="38"/>
      <c r="D12" s="38"/>
      <c r="E12" s="40">
        <f>IF(SUM(B12:D12)&gt;0,SUM(B12:D12),"")</f>
      </c>
    </row>
    <row r="13" spans="1:5" ht="69.75" customHeight="1">
      <c r="A13" s="7" t="s">
        <v>24</v>
      </c>
      <c r="B13" s="38"/>
      <c r="C13" s="38"/>
      <c r="D13" s="38"/>
      <c r="E13" s="40">
        <f>IF(SUM(B13:D13)&gt;0,SUM(B13:D13),"")</f>
      </c>
    </row>
    <row r="14" spans="1:5" ht="69.75" customHeight="1" thickBot="1">
      <c r="A14" s="8" t="s">
        <v>62</v>
      </c>
      <c r="B14" s="40"/>
      <c r="C14" s="40"/>
      <c r="D14" s="40"/>
      <c r="E14" s="40">
        <f>IF(SUM(B14:D14)&gt;0,SUM(B14:D14),"")</f>
      </c>
    </row>
    <row r="15" spans="1:5" ht="69.75" customHeight="1" thickTop="1">
      <c r="A15" s="14" t="s">
        <v>15</v>
      </c>
      <c r="B15" s="41">
        <f>IF(SUM(B10:B14)&gt;0,SUM(B10:B14),"")</f>
      </c>
      <c r="C15" s="41">
        <f>IF(SUM(C11:C14)&gt;0,SUM(C11:C14),"")</f>
      </c>
      <c r="D15" s="41">
        <f>IF(SUM(D12:D14)&gt;0,SUM(D12:D14),"")</f>
      </c>
      <c r="E15" s="41">
        <f>IF(SUM(E10:E14)&gt;0,SUM(E10:E14),"")</f>
      </c>
    </row>
    <row r="16" spans="1:5" ht="13.5" customHeight="1">
      <c r="A16" s="15"/>
      <c r="B16" s="4"/>
      <c r="C16" s="4"/>
      <c r="D16" s="4"/>
      <c r="E16" s="4"/>
    </row>
    <row r="17" spans="1:5" ht="15" customHeight="1">
      <c r="A17" s="16" t="s">
        <v>19</v>
      </c>
      <c r="B17" s="4"/>
      <c r="C17" s="4"/>
      <c r="D17" s="4"/>
      <c r="E17" s="4"/>
    </row>
    <row r="18" spans="1:5" ht="15" customHeight="1">
      <c r="A18" s="197" t="s">
        <v>71</v>
      </c>
      <c r="B18" s="198"/>
      <c r="C18" s="198"/>
      <c r="D18" s="198"/>
      <c r="E18" s="198"/>
    </row>
    <row r="19" spans="1:5" ht="15" customHeight="1">
      <c r="A19" s="199" t="s">
        <v>72</v>
      </c>
      <c r="B19" s="199"/>
      <c r="C19" s="199"/>
      <c r="D19" s="199"/>
      <c r="E19" s="199"/>
    </row>
    <row r="20" spans="1:5" ht="15" customHeight="1">
      <c r="A20" s="197" t="s">
        <v>73</v>
      </c>
      <c r="B20" s="197"/>
      <c r="C20" s="197"/>
      <c r="D20" s="197"/>
      <c r="E20" s="199"/>
    </row>
    <row r="21" spans="1:5" ht="15" customHeight="1">
      <c r="A21" s="48" t="s">
        <v>74</v>
      </c>
      <c r="B21" s="48"/>
      <c r="C21" s="48"/>
      <c r="D21" s="48"/>
      <c r="E21" s="48"/>
    </row>
    <row r="22" spans="1:5" ht="15" customHeight="1">
      <c r="A22" s="197" t="s">
        <v>61</v>
      </c>
      <c r="B22" s="197"/>
      <c r="C22" s="197"/>
      <c r="D22" s="197"/>
      <c r="E22" s="199"/>
    </row>
    <row r="23" ht="13.5" customHeight="1"/>
    <row r="24" ht="13.5" customHeight="1"/>
  </sheetData>
  <sheetProtection/>
  <mergeCells count="7">
    <mergeCell ref="A3:E3"/>
    <mergeCell ref="A4:E4"/>
    <mergeCell ref="A18:E18"/>
    <mergeCell ref="A19:E19"/>
    <mergeCell ref="A20:E20"/>
    <mergeCell ref="A22:E22"/>
    <mergeCell ref="D6:E6"/>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22"/>
  <sheetViews>
    <sheetView zoomScalePageLayoutView="0" workbookViewId="0" topLeftCell="A1">
      <selection activeCell="D6" sqref="D6"/>
    </sheetView>
  </sheetViews>
  <sheetFormatPr defaultColWidth="9.140625" defaultRowHeight="15"/>
  <cols>
    <col min="1" max="1" width="24.140625" style="1" customWidth="1"/>
    <col min="2" max="6" width="15.57421875" style="1" customWidth="1"/>
    <col min="7" max="16384" width="9.00390625" style="1" customWidth="1"/>
  </cols>
  <sheetData>
    <row r="1" ht="13.5">
      <c r="A1" s="1" t="s">
        <v>92</v>
      </c>
    </row>
    <row r="2" spans="4:6" ht="13.5">
      <c r="D2" s="4"/>
      <c r="E2" s="4"/>
      <c r="F2" s="4"/>
    </row>
    <row r="3" spans="1:9" ht="13.5">
      <c r="A3" s="170" t="s">
        <v>16</v>
      </c>
      <c r="B3" s="170"/>
      <c r="C3" s="170"/>
      <c r="D3" s="170"/>
      <c r="E3" s="170"/>
      <c r="F3" s="12"/>
      <c r="G3" s="12"/>
      <c r="H3" s="12"/>
      <c r="I3" s="12"/>
    </row>
    <row r="4" spans="1:9" ht="13.5">
      <c r="A4" s="201" t="s">
        <v>104</v>
      </c>
      <c r="B4" s="201"/>
      <c r="C4" s="201"/>
      <c r="D4" s="201"/>
      <c r="E4" s="201"/>
      <c r="F4" s="12"/>
      <c r="G4" s="12"/>
      <c r="H4" s="12"/>
      <c r="I4" s="12"/>
    </row>
    <row r="5" spans="1:9" ht="13.5">
      <c r="A5" s="2"/>
      <c r="B5" s="2"/>
      <c r="C5" s="2"/>
      <c r="D5" s="2"/>
      <c r="E5" s="2"/>
      <c r="F5" s="12"/>
      <c r="G5" s="12"/>
      <c r="H5" s="12"/>
      <c r="I5" s="12"/>
    </row>
    <row r="6" ht="13.5">
      <c r="D6" s="4" t="s">
        <v>60</v>
      </c>
    </row>
    <row r="7" ht="13.5">
      <c r="D7" s="4"/>
    </row>
    <row r="8" ht="13.5">
      <c r="E8" s="3" t="s">
        <v>20</v>
      </c>
    </row>
    <row r="9" spans="1:5" ht="34.5" customHeight="1" thickBot="1">
      <c r="A9" s="5" t="s">
        <v>10</v>
      </c>
      <c r="B9" s="5" t="s">
        <v>17</v>
      </c>
      <c r="C9" s="5" t="s">
        <v>18</v>
      </c>
      <c r="D9" s="13" t="s">
        <v>59</v>
      </c>
      <c r="E9" s="5" t="s">
        <v>15</v>
      </c>
    </row>
    <row r="10" spans="1:5" ht="69.75" customHeight="1" thickTop="1">
      <c r="A10" s="6" t="s">
        <v>21</v>
      </c>
      <c r="B10" s="36"/>
      <c r="C10" s="37"/>
      <c r="D10" s="37"/>
      <c r="E10" s="36"/>
    </row>
    <row r="11" spans="1:5" ht="69.75" customHeight="1">
      <c r="A11" s="7" t="s">
        <v>22</v>
      </c>
      <c r="B11" s="38"/>
      <c r="C11" s="38"/>
      <c r="D11" s="39"/>
      <c r="E11" s="38"/>
    </row>
    <row r="12" spans="1:6" ht="69.75" customHeight="1">
      <c r="A12" s="7" t="s">
        <v>23</v>
      </c>
      <c r="B12" s="38"/>
      <c r="C12" s="38"/>
      <c r="D12" s="38"/>
      <c r="E12" s="38"/>
      <c r="F12" s="29"/>
    </row>
    <row r="13" spans="1:5" ht="69.75" customHeight="1">
      <c r="A13" s="7" t="s">
        <v>24</v>
      </c>
      <c r="B13" s="38"/>
      <c r="C13" s="38"/>
      <c r="D13" s="38"/>
      <c r="E13" s="38"/>
    </row>
    <row r="14" spans="1:5" ht="69.75" customHeight="1" thickBot="1">
      <c r="A14" s="8" t="s">
        <v>62</v>
      </c>
      <c r="B14" s="40"/>
      <c r="C14" s="40"/>
      <c r="D14" s="40"/>
      <c r="E14" s="40"/>
    </row>
    <row r="15" spans="1:5" ht="69.75" customHeight="1" thickTop="1">
      <c r="A15" s="14" t="s">
        <v>15</v>
      </c>
      <c r="B15" s="41"/>
      <c r="C15" s="41"/>
      <c r="D15" s="41"/>
      <c r="E15" s="41"/>
    </row>
    <row r="16" spans="1:5" ht="13.5" customHeight="1">
      <c r="A16" s="15"/>
      <c r="B16" s="4"/>
      <c r="C16" s="4"/>
      <c r="D16" s="4"/>
      <c r="E16" s="4"/>
    </row>
    <row r="17" spans="1:5" ht="15" customHeight="1">
      <c r="A17" s="16" t="s">
        <v>19</v>
      </c>
      <c r="B17" s="4"/>
      <c r="C17" s="4"/>
      <c r="D17" s="4"/>
      <c r="E17" s="4"/>
    </row>
    <row r="18" spans="1:5" ht="15" customHeight="1">
      <c r="A18" s="197" t="s">
        <v>71</v>
      </c>
      <c r="B18" s="198"/>
      <c r="C18" s="198"/>
      <c r="D18" s="198"/>
      <c r="E18" s="198"/>
    </row>
    <row r="19" spans="1:5" ht="15" customHeight="1">
      <c r="A19" s="199" t="s">
        <v>72</v>
      </c>
      <c r="B19" s="199"/>
      <c r="C19" s="199"/>
      <c r="D19" s="199"/>
      <c r="E19" s="199"/>
    </row>
    <row r="20" spans="1:5" ht="15" customHeight="1">
      <c r="A20" s="197" t="s">
        <v>73</v>
      </c>
      <c r="B20" s="197"/>
      <c r="C20" s="197"/>
      <c r="D20" s="197"/>
      <c r="E20" s="199"/>
    </row>
    <row r="21" spans="1:5" ht="15" customHeight="1">
      <c r="A21" s="17" t="s">
        <v>74</v>
      </c>
      <c r="B21" s="17"/>
      <c r="C21" s="17"/>
      <c r="D21" s="17"/>
      <c r="E21" s="17"/>
    </row>
    <row r="22" spans="1:5" ht="15" customHeight="1">
      <c r="A22" s="197" t="s">
        <v>61</v>
      </c>
      <c r="B22" s="197"/>
      <c r="C22" s="197"/>
      <c r="D22" s="197"/>
      <c r="E22" s="199"/>
    </row>
    <row r="23" ht="13.5" customHeight="1"/>
    <row r="24" ht="13.5" customHeight="1"/>
  </sheetData>
  <sheetProtection/>
  <mergeCells count="6">
    <mergeCell ref="A3:E3"/>
    <mergeCell ref="A4:E4"/>
    <mergeCell ref="A18:E18"/>
    <mergeCell ref="A20:E20"/>
    <mergeCell ref="A22:E22"/>
    <mergeCell ref="A19:E19"/>
  </mergeCells>
  <printOptions/>
  <pageMargins left="0.7" right="0.7" top="0.75" bottom="0.75" header="0.3" footer="0.3"/>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O30"/>
  <sheetViews>
    <sheetView zoomScalePageLayoutView="0" workbookViewId="0" topLeftCell="A1">
      <selection activeCell="B11" sqref="B11"/>
    </sheetView>
  </sheetViews>
  <sheetFormatPr defaultColWidth="9.140625" defaultRowHeight="15"/>
  <cols>
    <col min="1" max="1" width="5.421875" style="47" customWidth="1"/>
    <col min="2" max="2" width="10.28125" style="47" customWidth="1"/>
    <col min="3" max="3" width="14.421875" style="47" customWidth="1"/>
    <col min="4" max="16" width="9.00390625" style="47" customWidth="1"/>
    <col min="17" max="16384" width="9.00390625" style="47" customWidth="1"/>
  </cols>
  <sheetData>
    <row r="1" ht="14.25" thickBot="1">
      <c r="A1" s="47" t="s">
        <v>93</v>
      </c>
    </row>
    <row r="2" ht="14.25" thickBot="1">
      <c r="O2" s="55" t="str">
        <f>'様式3'!H1</f>
        <v>月分</v>
      </c>
    </row>
    <row r="4" spans="1:15" ht="13.5">
      <c r="A4" s="170" t="s">
        <v>64</v>
      </c>
      <c r="B4" s="170"/>
      <c r="C4" s="170"/>
      <c r="D4" s="170"/>
      <c r="E4" s="170"/>
      <c r="F4" s="170"/>
      <c r="G4" s="170"/>
      <c r="H4" s="170"/>
      <c r="I4" s="170"/>
      <c r="J4" s="170"/>
      <c r="K4" s="170"/>
      <c r="L4" s="170"/>
      <c r="M4" s="170"/>
      <c r="N4" s="170"/>
      <c r="O4" s="170"/>
    </row>
    <row r="5" spans="1:15" ht="13.5">
      <c r="A5" s="46"/>
      <c r="B5" s="46"/>
      <c r="C5" s="46"/>
      <c r="D5" s="46"/>
      <c r="E5" s="46"/>
      <c r="F5" s="46"/>
      <c r="G5" s="46"/>
      <c r="H5" s="46"/>
      <c r="I5" s="46"/>
      <c r="J5" s="46"/>
      <c r="K5" s="46"/>
      <c r="L5" s="46"/>
      <c r="M5" s="46"/>
      <c r="N5" s="46"/>
      <c r="O5" s="46"/>
    </row>
    <row r="6" spans="12:15" ht="13.5">
      <c r="L6" s="3" t="s">
        <v>60</v>
      </c>
      <c r="M6" s="200">
        <f>IF('様式3'!G3&lt;&gt;"",'様式3'!G3,"")</f>
      </c>
      <c r="N6" s="200"/>
      <c r="O6" s="200"/>
    </row>
    <row r="7" ht="13.5">
      <c r="O7" s="3" t="s">
        <v>20</v>
      </c>
    </row>
    <row r="8" spans="1:15" ht="13.5">
      <c r="A8" s="204" t="s">
        <v>65</v>
      </c>
      <c r="B8" s="204" t="s">
        <v>66</v>
      </c>
      <c r="C8" s="204" t="s">
        <v>67</v>
      </c>
      <c r="D8" s="52" t="s">
        <v>11</v>
      </c>
      <c r="E8" s="206" t="s">
        <v>12</v>
      </c>
      <c r="F8" s="207"/>
      <c r="G8" s="208"/>
      <c r="H8" s="206" t="s">
        <v>13</v>
      </c>
      <c r="I8" s="207"/>
      <c r="J8" s="207"/>
      <c r="K8" s="208"/>
      <c r="L8" s="206" t="s">
        <v>14</v>
      </c>
      <c r="M8" s="207"/>
      <c r="N8" s="207"/>
      <c r="O8" s="208"/>
    </row>
    <row r="9" spans="1:15" ht="13.5">
      <c r="A9" s="205"/>
      <c r="B9" s="205"/>
      <c r="C9" s="205"/>
      <c r="D9" s="49" t="s">
        <v>17</v>
      </c>
      <c r="E9" s="49" t="s">
        <v>17</v>
      </c>
      <c r="F9" s="49" t="s">
        <v>18</v>
      </c>
      <c r="G9" s="202" t="s">
        <v>15</v>
      </c>
      <c r="H9" s="49" t="s">
        <v>17</v>
      </c>
      <c r="I9" s="49" t="s">
        <v>18</v>
      </c>
      <c r="J9" s="49" t="s">
        <v>69</v>
      </c>
      <c r="K9" s="202" t="s">
        <v>15</v>
      </c>
      <c r="L9" s="49" t="s">
        <v>17</v>
      </c>
      <c r="M9" s="49" t="s">
        <v>18</v>
      </c>
      <c r="N9" s="49" t="s">
        <v>70</v>
      </c>
      <c r="O9" s="202" t="s">
        <v>15</v>
      </c>
    </row>
    <row r="10" spans="1:15" ht="14.25" thickBot="1">
      <c r="A10" s="186"/>
      <c r="B10" s="186"/>
      <c r="C10" s="186"/>
      <c r="D10" s="50" t="s">
        <v>68</v>
      </c>
      <c r="E10" s="50" t="s">
        <v>68</v>
      </c>
      <c r="F10" s="50" t="s">
        <v>68</v>
      </c>
      <c r="G10" s="203"/>
      <c r="H10" s="50" t="s">
        <v>68</v>
      </c>
      <c r="I10" s="50" t="s">
        <v>68</v>
      </c>
      <c r="J10" s="50" t="s">
        <v>68</v>
      </c>
      <c r="K10" s="203"/>
      <c r="L10" s="50" t="s">
        <v>68</v>
      </c>
      <c r="M10" s="50" t="s">
        <v>68</v>
      </c>
      <c r="N10" s="50" t="s">
        <v>68</v>
      </c>
      <c r="O10" s="203"/>
    </row>
    <row r="11" spans="1:15" ht="19.5" customHeight="1" thickTop="1">
      <c r="A11" s="25"/>
      <c r="B11" s="25"/>
      <c r="C11" s="25"/>
      <c r="D11" s="25"/>
      <c r="E11" s="25"/>
      <c r="F11" s="25"/>
      <c r="G11" s="25"/>
      <c r="H11" s="25"/>
      <c r="I11" s="25"/>
      <c r="J11" s="25"/>
      <c r="K11" s="25"/>
      <c r="L11" s="25"/>
      <c r="M11" s="25"/>
      <c r="N11" s="25"/>
      <c r="O11" s="25"/>
    </row>
    <row r="12" spans="1:15" ht="19.5" customHeight="1">
      <c r="A12" s="26"/>
      <c r="B12" s="26"/>
      <c r="C12" s="26"/>
      <c r="D12" s="26"/>
      <c r="E12" s="26"/>
      <c r="F12" s="26"/>
      <c r="G12" s="26"/>
      <c r="H12" s="26"/>
      <c r="I12" s="26"/>
      <c r="J12" s="26"/>
      <c r="K12" s="26"/>
      <c r="L12" s="26"/>
      <c r="M12" s="26"/>
      <c r="N12" s="26"/>
      <c r="O12" s="26"/>
    </row>
    <row r="13" spans="1:15" ht="19.5" customHeight="1">
      <c r="A13" s="26"/>
      <c r="B13" s="26"/>
      <c r="C13" s="26"/>
      <c r="D13" s="26"/>
      <c r="E13" s="26"/>
      <c r="F13" s="26"/>
      <c r="G13" s="26"/>
      <c r="H13" s="26"/>
      <c r="I13" s="26"/>
      <c r="J13" s="26"/>
      <c r="K13" s="26"/>
      <c r="L13" s="26"/>
      <c r="M13" s="26"/>
      <c r="N13" s="26"/>
      <c r="O13" s="26"/>
    </row>
    <row r="14" spans="1:15" ht="19.5" customHeight="1">
      <c r="A14" s="26"/>
      <c r="B14" s="26"/>
      <c r="C14" s="26"/>
      <c r="D14" s="26"/>
      <c r="E14" s="26"/>
      <c r="F14" s="26"/>
      <c r="G14" s="26"/>
      <c r="H14" s="26"/>
      <c r="I14" s="26"/>
      <c r="J14" s="26"/>
      <c r="K14" s="26"/>
      <c r="L14" s="26"/>
      <c r="M14" s="26"/>
      <c r="N14" s="26"/>
      <c r="O14" s="26"/>
    </row>
    <row r="15" spans="1:15" ht="19.5" customHeight="1">
      <c r="A15" s="26"/>
      <c r="B15" s="26"/>
      <c r="C15" s="26"/>
      <c r="D15" s="26"/>
      <c r="E15" s="26"/>
      <c r="F15" s="26"/>
      <c r="G15" s="26"/>
      <c r="H15" s="26"/>
      <c r="I15" s="26"/>
      <c r="J15" s="26"/>
      <c r="K15" s="26"/>
      <c r="L15" s="26"/>
      <c r="M15" s="26"/>
      <c r="N15" s="26"/>
      <c r="O15" s="26"/>
    </row>
    <row r="16" spans="1:15" ht="19.5" customHeight="1">
      <c r="A16" s="26"/>
      <c r="B16" s="26"/>
      <c r="C16" s="26"/>
      <c r="D16" s="26"/>
      <c r="E16" s="26"/>
      <c r="F16" s="26"/>
      <c r="G16" s="26"/>
      <c r="H16" s="26"/>
      <c r="I16" s="26"/>
      <c r="J16" s="26"/>
      <c r="K16" s="26"/>
      <c r="L16" s="26"/>
      <c r="M16" s="26"/>
      <c r="N16" s="26"/>
      <c r="O16" s="26"/>
    </row>
    <row r="17" spans="1:15" ht="19.5" customHeight="1">
      <c r="A17" s="26"/>
      <c r="B17" s="26"/>
      <c r="C17" s="26"/>
      <c r="D17" s="26"/>
      <c r="E17" s="26"/>
      <c r="F17" s="26"/>
      <c r="G17" s="26"/>
      <c r="H17" s="26"/>
      <c r="I17" s="26"/>
      <c r="J17" s="26"/>
      <c r="K17" s="26"/>
      <c r="L17" s="26"/>
      <c r="M17" s="26"/>
      <c r="N17" s="26"/>
      <c r="O17" s="26"/>
    </row>
    <row r="18" spans="1:15" ht="19.5" customHeight="1">
      <c r="A18" s="26"/>
      <c r="B18" s="26"/>
      <c r="C18" s="26"/>
      <c r="D18" s="26"/>
      <c r="E18" s="26"/>
      <c r="F18" s="26"/>
      <c r="G18" s="26"/>
      <c r="H18" s="26"/>
      <c r="I18" s="26"/>
      <c r="J18" s="26"/>
      <c r="K18" s="26"/>
      <c r="L18" s="26"/>
      <c r="M18" s="26"/>
      <c r="N18" s="26"/>
      <c r="O18" s="26"/>
    </row>
    <row r="19" spans="1:15" ht="19.5" customHeight="1">
      <c r="A19" s="26"/>
      <c r="B19" s="26"/>
      <c r="C19" s="26"/>
      <c r="D19" s="26"/>
      <c r="E19" s="26"/>
      <c r="F19" s="26"/>
      <c r="G19" s="26"/>
      <c r="H19" s="26"/>
      <c r="I19" s="26"/>
      <c r="J19" s="26"/>
      <c r="K19" s="26"/>
      <c r="L19" s="26"/>
      <c r="M19" s="26"/>
      <c r="N19" s="26"/>
      <c r="O19" s="26"/>
    </row>
    <row r="20" spans="1:15" ht="19.5" customHeight="1">
      <c r="A20" s="26"/>
      <c r="B20" s="26"/>
      <c r="C20" s="26"/>
      <c r="D20" s="26"/>
      <c r="E20" s="26"/>
      <c r="F20" s="26"/>
      <c r="G20" s="26"/>
      <c r="H20" s="26"/>
      <c r="I20" s="26"/>
      <c r="J20" s="26"/>
      <c r="K20" s="26"/>
      <c r="L20" s="26"/>
      <c r="M20" s="26"/>
      <c r="N20" s="26"/>
      <c r="O20" s="26"/>
    </row>
    <row r="21" spans="1:15" ht="19.5" customHeight="1">
      <c r="A21" s="26"/>
      <c r="B21" s="26"/>
      <c r="C21" s="26"/>
      <c r="D21" s="26"/>
      <c r="E21" s="26"/>
      <c r="F21" s="26"/>
      <c r="G21" s="26"/>
      <c r="H21" s="26"/>
      <c r="I21" s="26"/>
      <c r="J21" s="26"/>
      <c r="K21" s="26"/>
      <c r="L21" s="26"/>
      <c r="M21" s="26"/>
      <c r="N21" s="26"/>
      <c r="O21" s="26"/>
    </row>
    <row r="22" spans="1:15" ht="19.5" customHeight="1">
      <c r="A22" s="26"/>
      <c r="B22" s="26"/>
      <c r="C22" s="26"/>
      <c r="D22" s="26"/>
      <c r="E22" s="26"/>
      <c r="F22" s="26"/>
      <c r="G22" s="26"/>
      <c r="H22" s="26"/>
      <c r="I22" s="26"/>
      <c r="J22" s="26"/>
      <c r="K22" s="26"/>
      <c r="L22" s="26"/>
      <c r="M22" s="26"/>
      <c r="N22" s="26"/>
      <c r="O22" s="26"/>
    </row>
    <row r="23" spans="1:15" ht="19.5" customHeight="1">
      <c r="A23" s="26"/>
      <c r="B23" s="26"/>
      <c r="C23" s="26"/>
      <c r="D23" s="26"/>
      <c r="E23" s="26"/>
      <c r="F23" s="26"/>
      <c r="G23" s="26"/>
      <c r="H23" s="26"/>
      <c r="I23" s="26"/>
      <c r="J23" s="26"/>
      <c r="K23" s="26"/>
      <c r="L23" s="26"/>
      <c r="M23" s="26"/>
      <c r="N23" s="26"/>
      <c r="O23" s="26"/>
    </row>
    <row r="24" spans="1:15" ht="19.5" customHeight="1">
      <c r="A24" s="26"/>
      <c r="B24" s="26"/>
      <c r="C24" s="26"/>
      <c r="D24" s="26"/>
      <c r="E24" s="26"/>
      <c r="F24" s="26"/>
      <c r="G24" s="26"/>
      <c r="H24" s="26"/>
      <c r="I24" s="26"/>
      <c r="J24" s="26"/>
      <c r="K24" s="26"/>
      <c r="L24" s="26"/>
      <c r="M24" s="26"/>
      <c r="N24" s="26"/>
      <c r="O24" s="26"/>
    </row>
    <row r="25" spans="1:15" ht="19.5" customHeight="1">
      <c r="A25" s="26"/>
      <c r="B25" s="26"/>
      <c r="C25" s="26"/>
      <c r="D25" s="26"/>
      <c r="E25" s="26"/>
      <c r="F25" s="26"/>
      <c r="G25" s="26"/>
      <c r="H25" s="26"/>
      <c r="I25" s="26"/>
      <c r="J25" s="26"/>
      <c r="K25" s="26"/>
      <c r="L25" s="26"/>
      <c r="M25" s="26"/>
      <c r="N25" s="26"/>
      <c r="O25" s="26"/>
    </row>
    <row r="27" ht="15" customHeight="1">
      <c r="A27" s="47" t="s">
        <v>19</v>
      </c>
    </row>
    <row r="28" ht="15" customHeight="1">
      <c r="A28" s="47" t="s">
        <v>75</v>
      </c>
    </row>
    <row r="29" ht="15" customHeight="1">
      <c r="A29" s="47" t="s">
        <v>76</v>
      </c>
    </row>
    <row r="30" spans="1:11" ht="15" customHeight="1">
      <c r="A30" s="56" t="s">
        <v>77</v>
      </c>
      <c r="B30" s="56"/>
      <c r="C30" s="56"/>
      <c r="D30" s="56"/>
      <c r="E30" s="56"/>
      <c r="F30" s="56"/>
      <c r="G30" s="56"/>
      <c r="H30" s="56"/>
      <c r="I30" s="56"/>
      <c r="J30" s="56"/>
      <c r="K30" s="56"/>
    </row>
    <row r="31" ht="15" customHeight="1"/>
    <row r="32" ht="15" customHeight="1"/>
  </sheetData>
  <sheetProtection/>
  <mergeCells count="11">
    <mergeCell ref="K9:K10"/>
    <mergeCell ref="O9:O10"/>
    <mergeCell ref="M6:O6"/>
    <mergeCell ref="A4:O4"/>
    <mergeCell ref="A8:A10"/>
    <mergeCell ref="B8:B10"/>
    <mergeCell ref="C8:C10"/>
    <mergeCell ref="E8:G8"/>
    <mergeCell ref="H8:K8"/>
    <mergeCell ref="L8:O8"/>
    <mergeCell ref="G9:G10"/>
  </mergeCells>
  <printOptions/>
  <pageMargins left="0.58" right="0.42" top="0.7480314960629921" bottom="0.7480314960629921" header="0.31496062992125984" footer="0.31496062992125984"/>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O30"/>
  <sheetViews>
    <sheetView zoomScalePageLayoutView="0" workbookViewId="0" topLeftCell="A1">
      <selection activeCell="E34" sqref="E34"/>
    </sheetView>
  </sheetViews>
  <sheetFormatPr defaultColWidth="9.140625" defaultRowHeight="15"/>
  <cols>
    <col min="1" max="1" width="5.421875" style="1" customWidth="1"/>
    <col min="2" max="2" width="10.28125" style="1" customWidth="1"/>
    <col min="3" max="3" width="14.421875" style="1" customWidth="1"/>
    <col min="4" max="16" width="9.00390625" style="1" customWidth="1"/>
    <col min="17" max="16384" width="9.00390625" style="1" customWidth="1"/>
  </cols>
  <sheetData>
    <row r="1" ht="14.25" thickBot="1">
      <c r="A1" s="1" t="s">
        <v>93</v>
      </c>
    </row>
    <row r="2" ht="14.25" thickBot="1">
      <c r="O2" s="43" t="s">
        <v>102</v>
      </c>
    </row>
    <row r="4" spans="1:15" ht="13.5">
      <c r="A4" s="170" t="s">
        <v>64</v>
      </c>
      <c r="B4" s="170"/>
      <c r="C4" s="170"/>
      <c r="D4" s="170"/>
      <c r="E4" s="170"/>
      <c r="F4" s="170"/>
      <c r="G4" s="170"/>
      <c r="H4" s="170"/>
      <c r="I4" s="170"/>
      <c r="J4" s="170"/>
      <c r="K4" s="170"/>
      <c r="L4" s="170"/>
      <c r="M4" s="170"/>
      <c r="N4" s="170"/>
      <c r="O4" s="170"/>
    </row>
    <row r="5" spans="1:15" ht="13.5">
      <c r="A5" s="2"/>
      <c r="B5" s="2"/>
      <c r="C5" s="2"/>
      <c r="D5" s="2"/>
      <c r="E5" s="2"/>
      <c r="F5" s="2"/>
      <c r="G5" s="2"/>
      <c r="H5" s="2"/>
      <c r="I5" s="2"/>
      <c r="J5" s="2"/>
      <c r="K5" s="2"/>
      <c r="L5" s="2"/>
      <c r="M5" s="2"/>
      <c r="N5" s="2"/>
      <c r="O5" s="2"/>
    </row>
    <row r="6" ht="13.5">
      <c r="L6" s="1" t="s">
        <v>60</v>
      </c>
    </row>
    <row r="7" ht="13.5">
      <c r="O7" s="3" t="s">
        <v>20</v>
      </c>
    </row>
    <row r="8" spans="1:15" ht="13.5">
      <c r="A8" s="204" t="s">
        <v>65</v>
      </c>
      <c r="B8" s="204" t="s">
        <v>66</v>
      </c>
      <c r="C8" s="204" t="s">
        <v>67</v>
      </c>
      <c r="D8" s="18" t="s">
        <v>11</v>
      </c>
      <c r="E8" s="206" t="s">
        <v>12</v>
      </c>
      <c r="F8" s="207"/>
      <c r="G8" s="208"/>
      <c r="H8" s="206" t="s">
        <v>13</v>
      </c>
      <c r="I8" s="207"/>
      <c r="J8" s="207"/>
      <c r="K8" s="208"/>
      <c r="L8" s="206" t="s">
        <v>14</v>
      </c>
      <c r="M8" s="207"/>
      <c r="N8" s="207"/>
      <c r="O8" s="208"/>
    </row>
    <row r="9" spans="1:15" ht="13.5">
      <c r="A9" s="205"/>
      <c r="B9" s="205"/>
      <c r="C9" s="205"/>
      <c r="D9" s="19" t="s">
        <v>17</v>
      </c>
      <c r="E9" s="19" t="s">
        <v>17</v>
      </c>
      <c r="F9" s="19" t="s">
        <v>18</v>
      </c>
      <c r="G9" s="202" t="s">
        <v>15</v>
      </c>
      <c r="H9" s="19" t="s">
        <v>17</v>
      </c>
      <c r="I9" s="19" t="s">
        <v>18</v>
      </c>
      <c r="J9" s="19" t="s">
        <v>69</v>
      </c>
      <c r="K9" s="202" t="s">
        <v>15</v>
      </c>
      <c r="L9" s="19" t="s">
        <v>17</v>
      </c>
      <c r="M9" s="19" t="s">
        <v>18</v>
      </c>
      <c r="N9" s="19" t="s">
        <v>70</v>
      </c>
      <c r="O9" s="202" t="s">
        <v>15</v>
      </c>
    </row>
    <row r="10" spans="1:15" ht="14.25" thickBot="1">
      <c r="A10" s="186"/>
      <c r="B10" s="186"/>
      <c r="C10" s="186"/>
      <c r="D10" s="20" t="s">
        <v>68</v>
      </c>
      <c r="E10" s="20" t="s">
        <v>68</v>
      </c>
      <c r="F10" s="20" t="s">
        <v>68</v>
      </c>
      <c r="G10" s="203"/>
      <c r="H10" s="20" t="s">
        <v>68</v>
      </c>
      <c r="I10" s="20" t="s">
        <v>68</v>
      </c>
      <c r="J10" s="20" t="s">
        <v>68</v>
      </c>
      <c r="K10" s="203"/>
      <c r="L10" s="20" t="s">
        <v>68</v>
      </c>
      <c r="M10" s="20" t="s">
        <v>68</v>
      </c>
      <c r="N10" s="20" t="s">
        <v>68</v>
      </c>
      <c r="O10" s="203"/>
    </row>
    <row r="11" spans="1:15" ht="19.5" customHeight="1" thickTop="1">
      <c r="A11" s="25"/>
      <c r="B11" s="25"/>
      <c r="C11" s="25"/>
      <c r="D11" s="25"/>
      <c r="E11" s="25"/>
      <c r="F11" s="25"/>
      <c r="G11" s="25"/>
      <c r="H11" s="25"/>
      <c r="I11" s="25"/>
      <c r="J11" s="25"/>
      <c r="K11" s="25"/>
      <c r="L11" s="25"/>
      <c r="M11" s="25"/>
      <c r="N11" s="25"/>
      <c r="O11" s="25"/>
    </row>
    <row r="12" spans="1:15" ht="19.5" customHeight="1">
      <c r="A12" s="26"/>
      <c r="B12" s="26"/>
      <c r="C12" s="26"/>
      <c r="D12" s="26"/>
      <c r="E12" s="26"/>
      <c r="F12" s="26"/>
      <c r="G12" s="26"/>
      <c r="H12" s="26"/>
      <c r="I12" s="26"/>
      <c r="J12" s="26"/>
      <c r="K12" s="26"/>
      <c r="L12" s="26"/>
      <c r="M12" s="26"/>
      <c r="N12" s="26"/>
      <c r="O12" s="26"/>
    </row>
    <row r="13" spans="1:15" ht="19.5" customHeight="1">
      <c r="A13" s="26"/>
      <c r="B13" s="26"/>
      <c r="C13" s="26"/>
      <c r="D13" s="26"/>
      <c r="E13" s="26"/>
      <c r="F13" s="26"/>
      <c r="G13" s="26"/>
      <c r="H13" s="26"/>
      <c r="I13" s="26"/>
      <c r="J13" s="26"/>
      <c r="K13" s="26"/>
      <c r="L13" s="26"/>
      <c r="M13" s="26"/>
      <c r="N13" s="26"/>
      <c r="O13" s="26"/>
    </row>
    <row r="14" spans="1:15" ht="19.5" customHeight="1">
      <c r="A14" s="26"/>
      <c r="B14" s="26"/>
      <c r="C14" s="26"/>
      <c r="D14" s="26"/>
      <c r="E14" s="26"/>
      <c r="F14" s="26"/>
      <c r="G14" s="26"/>
      <c r="H14" s="26"/>
      <c r="I14" s="26"/>
      <c r="J14" s="26"/>
      <c r="K14" s="26"/>
      <c r="L14" s="26"/>
      <c r="M14" s="26"/>
      <c r="N14" s="26"/>
      <c r="O14" s="26"/>
    </row>
    <row r="15" spans="1:15" ht="19.5" customHeight="1">
      <c r="A15" s="26"/>
      <c r="B15" s="26"/>
      <c r="C15" s="26"/>
      <c r="D15" s="26"/>
      <c r="E15" s="26"/>
      <c r="F15" s="26"/>
      <c r="G15" s="26"/>
      <c r="H15" s="26"/>
      <c r="I15" s="26"/>
      <c r="J15" s="26"/>
      <c r="K15" s="26"/>
      <c r="L15" s="26"/>
      <c r="M15" s="26"/>
      <c r="N15" s="26"/>
      <c r="O15" s="26"/>
    </row>
    <row r="16" spans="1:15" ht="19.5" customHeight="1">
      <c r="A16" s="26"/>
      <c r="B16" s="26"/>
      <c r="C16" s="26"/>
      <c r="D16" s="26"/>
      <c r="E16" s="26"/>
      <c r="F16" s="26"/>
      <c r="G16" s="26"/>
      <c r="H16" s="26"/>
      <c r="I16" s="26"/>
      <c r="J16" s="26"/>
      <c r="K16" s="26"/>
      <c r="L16" s="26"/>
      <c r="M16" s="26"/>
      <c r="N16" s="26"/>
      <c r="O16" s="26"/>
    </row>
    <row r="17" spans="1:15" ht="19.5" customHeight="1">
      <c r="A17" s="26"/>
      <c r="B17" s="26"/>
      <c r="C17" s="26"/>
      <c r="D17" s="26"/>
      <c r="E17" s="26"/>
      <c r="F17" s="26"/>
      <c r="G17" s="26"/>
      <c r="H17" s="26"/>
      <c r="I17" s="26"/>
      <c r="J17" s="26"/>
      <c r="K17" s="26"/>
      <c r="L17" s="26"/>
      <c r="M17" s="26"/>
      <c r="N17" s="26"/>
      <c r="O17" s="26"/>
    </row>
    <row r="18" spans="1:15" ht="19.5" customHeight="1">
      <c r="A18" s="26"/>
      <c r="B18" s="26"/>
      <c r="C18" s="26"/>
      <c r="D18" s="26"/>
      <c r="E18" s="26"/>
      <c r="F18" s="26"/>
      <c r="G18" s="26"/>
      <c r="H18" s="26"/>
      <c r="I18" s="26"/>
      <c r="J18" s="26"/>
      <c r="K18" s="26"/>
      <c r="L18" s="26"/>
      <c r="M18" s="26"/>
      <c r="N18" s="26"/>
      <c r="O18" s="26"/>
    </row>
    <row r="19" spans="1:15" ht="19.5" customHeight="1">
      <c r="A19" s="26"/>
      <c r="B19" s="26"/>
      <c r="C19" s="26"/>
      <c r="D19" s="26"/>
      <c r="E19" s="26"/>
      <c r="F19" s="26"/>
      <c r="G19" s="26"/>
      <c r="H19" s="26"/>
      <c r="I19" s="26"/>
      <c r="J19" s="26"/>
      <c r="K19" s="26"/>
      <c r="L19" s="26"/>
      <c r="M19" s="26"/>
      <c r="N19" s="26"/>
      <c r="O19" s="26"/>
    </row>
    <row r="20" spans="1:15" ht="19.5" customHeight="1">
      <c r="A20" s="26"/>
      <c r="B20" s="26"/>
      <c r="C20" s="26"/>
      <c r="D20" s="26"/>
      <c r="E20" s="26"/>
      <c r="F20" s="26"/>
      <c r="G20" s="26"/>
      <c r="H20" s="26"/>
      <c r="I20" s="26"/>
      <c r="J20" s="26"/>
      <c r="K20" s="26"/>
      <c r="L20" s="26"/>
      <c r="M20" s="26"/>
      <c r="N20" s="26"/>
      <c r="O20" s="26"/>
    </row>
    <row r="21" spans="1:15" ht="19.5" customHeight="1">
      <c r="A21" s="26"/>
      <c r="B21" s="26"/>
      <c r="C21" s="26"/>
      <c r="D21" s="26"/>
      <c r="E21" s="26"/>
      <c r="F21" s="26"/>
      <c r="G21" s="26"/>
      <c r="H21" s="26"/>
      <c r="I21" s="26"/>
      <c r="J21" s="26"/>
      <c r="K21" s="26"/>
      <c r="L21" s="26"/>
      <c r="M21" s="26"/>
      <c r="N21" s="26"/>
      <c r="O21" s="26"/>
    </row>
    <row r="22" spans="1:15" ht="19.5" customHeight="1">
      <c r="A22" s="26"/>
      <c r="B22" s="26"/>
      <c r="C22" s="26"/>
      <c r="D22" s="26"/>
      <c r="E22" s="26"/>
      <c r="F22" s="26"/>
      <c r="G22" s="26"/>
      <c r="H22" s="26"/>
      <c r="I22" s="26"/>
      <c r="J22" s="26"/>
      <c r="K22" s="26"/>
      <c r="L22" s="26"/>
      <c r="M22" s="26"/>
      <c r="N22" s="26"/>
      <c r="O22" s="26"/>
    </row>
    <row r="23" spans="1:15" ht="19.5" customHeight="1">
      <c r="A23" s="26"/>
      <c r="B23" s="26"/>
      <c r="C23" s="26"/>
      <c r="D23" s="26"/>
      <c r="E23" s="26"/>
      <c r="F23" s="26"/>
      <c r="G23" s="26"/>
      <c r="H23" s="26"/>
      <c r="I23" s="26"/>
      <c r="J23" s="26"/>
      <c r="K23" s="26"/>
      <c r="L23" s="26"/>
      <c r="M23" s="26"/>
      <c r="N23" s="26"/>
      <c r="O23" s="26"/>
    </row>
    <row r="24" spans="1:15" ht="19.5" customHeight="1">
      <c r="A24" s="26"/>
      <c r="B24" s="26"/>
      <c r="C24" s="26"/>
      <c r="D24" s="26"/>
      <c r="E24" s="26"/>
      <c r="F24" s="26"/>
      <c r="G24" s="26"/>
      <c r="H24" s="26"/>
      <c r="I24" s="26"/>
      <c r="J24" s="26"/>
      <c r="K24" s="26"/>
      <c r="L24" s="26"/>
      <c r="M24" s="26"/>
      <c r="N24" s="26"/>
      <c r="O24" s="26"/>
    </row>
    <row r="25" spans="1:15" ht="19.5" customHeight="1">
      <c r="A25" s="26"/>
      <c r="B25" s="26"/>
      <c r="C25" s="26"/>
      <c r="D25" s="26"/>
      <c r="E25" s="26"/>
      <c r="F25" s="26"/>
      <c r="G25" s="26"/>
      <c r="H25" s="26"/>
      <c r="I25" s="26"/>
      <c r="J25" s="26"/>
      <c r="K25" s="26"/>
      <c r="L25" s="26"/>
      <c r="M25" s="26"/>
      <c r="N25" s="26"/>
      <c r="O25" s="26"/>
    </row>
    <row r="27" ht="15" customHeight="1">
      <c r="A27" s="1" t="s">
        <v>19</v>
      </c>
    </row>
    <row r="28" ht="15" customHeight="1">
      <c r="A28" s="1" t="s">
        <v>75</v>
      </c>
    </row>
    <row r="29" ht="15" customHeight="1">
      <c r="A29" s="1" t="s">
        <v>76</v>
      </c>
    </row>
    <row r="30" spans="1:11" ht="15" customHeight="1">
      <c r="A30" s="28" t="s">
        <v>77</v>
      </c>
      <c r="B30" s="28"/>
      <c r="C30" s="28"/>
      <c r="D30" s="28"/>
      <c r="E30" s="28"/>
      <c r="F30" s="28"/>
      <c r="G30" s="28"/>
      <c r="H30" s="28"/>
      <c r="I30" s="28"/>
      <c r="J30" s="28"/>
      <c r="K30" s="28"/>
    </row>
    <row r="31" ht="15" customHeight="1"/>
    <row r="32" ht="15" customHeight="1"/>
  </sheetData>
  <sheetProtection/>
  <mergeCells count="10">
    <mergeCell ref="H8:K8"/>
    <mergeCell ref="K9:K10"/>
    <mergeCell ref="L8:O8"/>
    <mergeCell ref="O9:O10"/>
    <mergeCell ref="A4:O4"/>
    <mergeCell ref="A8:A10"/>
    <mergeCell ref="B8:B10"/>
    <mergeCell ref="C8:C10"/>
    <mergeCell ref="E8:G8"/>
    <mergeCell ref="G9:G10"/>
  </mergeCells>
  <printOptions/>
  <pageMargins left="0.58" right="0.42" top="0.7480314960629921" bottom="0.7480314960629921" header="0.31496062992125984" footer="0.31496062992125984"/>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O31"/>
  <sheetViews>
    <sheetView zoomScalePageLayoutView="0" workbookViewId="0" topLeftCell="A1">
      <selection activeCell="B10" sqref="B10"/>
    </sheetView>
  </sheetViews>
  <sheetFormatPr defaultColWidth="9.140625" defaultRowHeight="15"/>
  <cols>
    <col min="1" max="1" width="5.28125" style="1" customWidth="1"/>
    <col min="2" max="2" width="15.421875" style="1" customWidth="1"/>
    <col min="3" max="7" width="22.57421875" style="1" customWidth="1"/>
    <col min="8" max="16384" width="9.00390625" style="1" customWidth="1"/>
  </cols>
  <sheetData>
    <row r="1" ht="14.25" thickBot="1">
      <c r="A1" s="1" t="s">
        <v>94</v>
      </c>
    </row>
    <row r="2" ht="14.25" thickBot="1">
      <c r="G2" s="55" t="str">
        <f>'様式3'!H1</f>
        <v>月分</v>
      </c>
    </row>
    <row r="4" spans="1:15" ht="13.5">
      <c r="A4" s="170" t="s">
        <v>78</v>
      </c>
      <c r="B4" s="170"/>
      <c r="C4" s="170"/>
      <c r="D4" s="170"/>
      <c r="E4" s="170"/>
      <c r="F4" s="170"/>
      <c r="G4" s="170"/>
      <c r="H4" s="12"/>
      <c r="I4" s="12"/>
      <c r="J4" s="12"/>
      <c r="K4" s="12"/>
      <c r="L4" s="12"/>
      <c r="M4" s="12"/>
      <c r="N4" s="12"/>
      <c r="O4" s="12"/>
    </row>
    <row r="5" spans="1:15" ht="13.5">
      <c r="A5" s="2"/>
      <c r="B5" s="2"/>
      <c r="C5" s="2"/>
      <c r="D5" s="2"/>
      <c r="E5" s="2"/>
      <c r="F5" s="2"/>
      <c r="G5" s="2"/>
      <c r="H5" s="2"/>
      <c r="I5" s="2"/>
      <c r="J5" s="2"/>
      <c r="K5" s="2"/>
      <c r="L5" s="2"/>
      <c r="M5" s="2"/>
      <c r="N5" s="2"/>
      <c r="O5" s="2"/>
    </row>
    <row r="6" spans="1:15" ht="13.5">
      <c r="A6" s="2"/>
      <c r="B6" s="2"/>
      <c r="C6" s="2"/>
      <c r="D6" s="2"/>
      <c r="E6" s="2"/>
      <c r="F6" s="2" t="s">
        <v>85</v>
      </c>
      <c r="G6" s="95">
        <f>'様式5(毎月作成　代替可）'!M6</f>
      </c>
      <c r="H6" s="2"/>
      <c r="I6" s="2"/>
      <c r="J6" s="2"/>
      <c r="K6" s="2"/>
      <c r="L6" s="2"/>
      <c r="M6" s="2"/>
      <c r="N6" s="2"/>
      <c r="O6" s="2"/>
    </row>
    <row r="7" spans="1:15" ht="13.5">
      <c r="A7" s="2"/>
      <c r="B7" s="2"/>
      <c r="C7" s="2"/>
      <c r="D7" s="2"/>
      <c r="E7" s="2"/>
      <c r="F7" s="2"/>
      <c r="G7" s="3" t="s">
        <v>86</v>
      </c>
      <c r="H7" s="2"/>
      <c r="I7" s="2"/>
      <c r="J7" s="2"/>
      <c r="K7" s="2"/>
      <c r="L7" s="2"/>
      <c r="M7" s="2"/>
      <c r="N7" s="2"/>
      <c r="O7" s="2"/>
    </row>
    <row r="8" spans="1:7" ht="19.5" customHeight="1">
      <c r="A8" s="209" t="s">
        <v>65</v>
      </c>
      <c r="B8" s="209" t="s">
        <v>66</v>
      </c>
      <c r="C8" s="209" t="s">
        <v>67</v>
      </c>
      <c r="D8" s="206" t="s">
        <v>83</v>
      </c>
      <c r="E8" s="207"/>
      <c r="F8" s="207"/>
      <c r="G8" s="208"/>
    </row>
    <row r="9" spans="1:7" ht="19.5" customHeight="1" thickBot="1">
      <c r="A9" s="210"/>
      <c r="B9" s="210"/>
      <c r="C9" s="210"/>
      <c r="D9" s="21" t="s">
        <v>79</v>
      </c>
      <c r="E9" s="21" t="s">
        <v>80</v>
      </c>
      <c r="F9" s="21" t="s">
        <v>81</v>
      </c>
      <c r="G9" s="21" t="s">
        <v>82</v>
      </c>
    </row>
    <row r="10" spans="1:7" ht="19.5" customHeight="1" thickTop="1">
      <c r="A10" s="27"/>
      <c r="B10" s="27"/>
      <c r="C10" s="27"/>
      <c r="D10" s="25"/>
      <c r="E10" s="25"/>
      <c r="F10" s="25"/>
      <c r="G10" s="25"/>
    </row>
    <row r="11" spans="1:7" ht="19.5" customHeight="1">
      <c r="A11" s="26"/>
      <c r="B11" s="26"/>
      <c r="C11" s="26"/>
      <c r="D11" s="26"/>
      <c r="E11" s="26"/>
      <c r="F11" s="26"/>
      <c r="G11" s="26"/>
    </row>
    <row r="12" spans="1:7" ht="19.5" customHeight="1">
      <c r="A12" s="26"/>
      <c r="B12" s="26"/>
      <c r="C12" s="26"/>
      <c r="D12" s="26"/>
      <c r="E12" s="26"/>
      <c r="F12" s="26"/>
      <c r="G12" s="26"/>
    </row>
    <row r="13" spans="1:7" ht="19.5" customHeight="1">
      <c r="A13" s="26"/>
      <c r="B13" s="26"/>
      <c r="C13" s="26"/>
      <c r="D13" s="26"/>
      <c r="E13" s="26"/>
      <c r="F13" s="26"/>
      <c r="G13" s="26"/>
    </row>
    <row r="14" spans="1:7" ht="19.5" customHeight="1">
      <c r="A14" s="26"/>
      <c r="B14" s="26"/>
      <c r="C14" s="26"/>
      <c r="D14" s="26"/>
      <c r="E14" s="26"/>
      <c r="F14" s="26"/>
      <c r="G14" s="26"/>
    </row>
    <row r="15" spans="1:7" ht="19.5" customHeight="1">
      <c r="A15" s="26"/>
      <c r="B15" s="26"/>
      <c r="C15" s="26"/>
      <c r="D15" s="26"/>
      <c r="E15" s="26"/>
      <c r="F15" s="26"/>
      <c r="G15" s="26"/>
    </row>
    <row r="16" spans="1:7" ht="19.5" customHeight="1">
      <c r="A16" s="209" t="s">
        <v>65</v>
      </c>
      <c r="B16" s="209" t="s">
        <v>66</v>
      </c>
      <c r="C16" s="209" t="s">
        <v>67</v>
      </c>
      <c r="D16" s="206" t="s">
        <v>84</v>
      </c>
      <c r="E16" s="207"/>
      <c r="F16" s="207"/>
      <c r="G16" s="208"/>
    </row>
    <row r="17" spans="1:7" ht="19.5" customHeight="1" thickBot="1">
      <c r="A17" s="210"/>
      <c r="B17" s="210"/>
      <c r="C17" s="210"/>
      <c r="D17" s="21" t="s">
        <v>79</v>
      </c>
      <c r="E17" s="21" t="s">
        <v>80</v>
      </c>
      <c r="F17" s="21" t="s">
        <v>81</v>
      </c>
      <c r="G17" s="21" t="s">
        <v>82</v>
      </c>
    </row>
    <row r="18" spans="1:7" ht="19.5" customHeight="1" thickTop="1">
      <c r="A18" s="25"/>
      <c r="B18" s="25"/>
      <c r="C18" s="25"/>
      <c r="D18" s="25"/>
      <c r="E18" s="25"/>
      <c r="F18" s="25"/>
      <c r="G18" s="25"/>
    </row>
    <row r="19" spans="1:7" ht="19.5" customHeight="1">
      <c r="A19" s="26"/>
      <c r="B19" s="26"/>
      <c r="C19" s="26"/>
      <c r="D19" s="26"/>
      <c r="E19" s="26"/>
      <c r="F19" s="26"/>
      <c r="G19" s="26"/>
    </row>
    <row r="20" spans="1:7" ht="19.5" customHeight="1">
      <c r="A20" s="26"/>
      <c r="B20" s="26"/>
      <c r="C20" s="26"/>
      <c r="D20" s="26"/>
      <c r="E20" s="26"/>
      <c r="F20" s="26"/>
      <c r="G20" s="26"/>
    </row>
    <row r="21" spans="1:7" ht="19.5" customHeight="1">
      <c r="A21" s="26"/>
      <c r="B21" s="26"/>
      <c r="C21" s="26"/>
      <c r="D21" s="26"/>
      <c r="E21" s="26"/>
      <c r="F21" s="26"/>
      <c r="G21" s="26"/>
    </row>
    <row r="22" spans="1:7" ht="19.5" customHeight="1">
      <c r="A22" s="26"/>
      <c r="B22" s="26"/>
      <c r="C22" s="26"/>
      <c r="D22" s="26"/>
      <c r="E22" s="26"/>
      <c r="F22" s="26"/>
      <c r="G22" s="26"/>
    </row>
    <row r="23" spans="1:7" ht="19.5" customHeight="1">
      <c r="A23" s="26"/>
      <c r="B23" s="26"/>
      <c r="C23" s="26"/>
      <c r="D23" s="26"/>
      <c r="E23" s="26"/>
      <c r="F23" s="26"/>
      <c r="G23" s="26"/>
    </row>
    <row r="25" ht="15" customHeight="1">
      <c r="A25" s="1" t="s">
        <v>87</v>
      </c>
    </row>
    <row r="26" ht="15" customHeight="1">
      <c r="A26" s="1" t="s">
        <v>75</v>
      </c>
    </row>
    <row r="27" ht="15" customHeight="1">
      <c r="A27" s="1" t="s">
        <v>76</v>
      </c>
    </row>
    <row r="28" ht="15" customHeight="1">
      <c r="A28" s="1" t="s">
        <v>88</v>
      </c>
    </row>
    <row r="29" ht="15" customHeight="1">
      <c r="A29" s="1" t="s">
        <v>89</v>
      </c>
    </row>
    <row r="30" spans="1:7" ht="15" customHeight="1">
      <c r="A30" s="56" t="s">
        <v>90</v>
      </c>
      <c r="B30" s="56"/>
      <c r="C30" s="56"/>
      <c r="D30" s="56"/>
      <c r="E30" s="56"/>
      <c r="F30" s="56"/>
      <c r="G30" s="56"/>
    </row>
    <row r="31" spans="1:7" ht="13.5">
      <c r="A31" s="56"/>
      <c r="B31" s="56"/>
      <c r="C31" s="56"/>
      <c r="D31" s="56"/>
      <c r="E31" s="56"/>
      <c r="F31" s="56"/>
      <c r="G31" s="56"/>
    </row>
  </sheetData>
  <sheetProtection/>
  <mergeCells count="9">
    <mergeCell ref="D8:G8"/>
    <mergeCell ref="A16:A17"/>
    <mergeCell ref="B16:B17"/>
    <mergeCell ref="C16:C17"/>
    <mergeCell ref="D16:G16"/>
    <mergeCell ref="A4:G4"/>
    <mergeCell ref="A8:A9"/>
    <mergeCell ref="B8:B9"/>
    <mergeCell ref="C8:C9"/>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O30"/>
  <sheetViews>
    <sheetView zoomScalePageLayoutView="0" workbookViewId="0" topLeftCell="A1">
      <selection activeCell="F11" sqref="F11"/>
    </sheetView>
  </sheetViews>
  <sheetFormatPr defaultColWidth="9.140625" defaultRowHeight="15"/>
  <cols>
    <col min="1" max="1" width="5.28125" style="47" customWidth="1"/>
    <col min="2" max="2" width="15.421875" style="47" customWidth="1"/>
    <col min="3" max="7" width="22.57421875" style="47" customWidth="1"/>
    <col min="8" max="16384" width="9.00390625" style="47" customWidth="1"/>
  </cols>
  <sheetData>
    <row r="1" ht="14.25" thickBot="1">
      <c r="A1" s="47" t="s">
        <v>94</v>
      </c>
    </row>
    <row r="2" ht="14.25" thickBot="1">
      <c r="G2" s="43" t="s">
        <v>103</v>
      </c>
    </row>
    <row r="4" spans="1:15" ht="13.5">
      <c r="A4" s="170" t="s">
        <v>78</v>
      </c>
      <c r="B4" s="170"/>
      <c r="C4" s="170"/>
      <c r="D4" s="170"/>
      <c r="E4" s="170"/>
      <c r="F4" s="170"/>
      <c r="G4" s="170"/>
      <c r="H4" s="12"/>
      <c r="I4" s="12"/>
      <c r="J4" s="12"/>
      <c r="K4" s="12"/>
      <c r="L4" s="12"/>
      <c r="M4" s="12"/>
      <c r="N4" s="12"/>
      <c r="O4" s="12"/>
    </row>
    <row r="5" spans="1:15" ht="13.5">
      <c r="A5" s="46"/>
      <c r="B5" s="46"/>
      <c r="C5" s="46"/>
      <c r="D5" s="46"/>
      <c r="E5" s="46"/>
      <c r="F5" s="46"/>
      <c r="G5" s="46"/>
      <c r="H5" s="46"/>
      <c r="I5" s="46"/>
      <c r="J5" s="46"/>
      <c r="K5" s="46"/>
      <c r="L5" s="46"/>
      <c r="M5" s="46"/>
      <c r="N5" s="46"/>
      <c r="O5" s="46"/>
    </row>
    <row r="6" spans="1:15" ht="13.5">
      <c r="A6" s="46"/>
      <c r="B6" s="46"/>
      <c r="C6" s="46"/>
      <c r="D6" s="46"/>
      <c r="E6" s="46"/>
      <c r="F6" s="46" t="s">
        <v>85</v>
      </c>
      <c r="G6" s="46"/>
      <c r="H6" s="46"/>
      <c r="I6" s="46"/>
      <c r="J6" s="46"/>
      <c r="K6" s="46"/>
      <c r="L6" s="46"/>
      <c r="M6" s="46"/>
      <c r="N6" s="46"/>
      <c r="O6" s="46"/>
    </row>
    <row r="7" spans="1:15" ht="13.5">
      <c r="A7" s="46"/>
      <c r="B7" s="46"/>
      <c r="C7" s="46"/>
      <c r="D7" s="46"/>
      <c r="E7" s="46"/>
      <c r="F7" s="46"/>
      <c r="G7" s="3" t="s">
        <v>86</v>
      </c>
      <c r="H7" s="46"/>
      <c r="I7" s="46"/>
      <c r="J7" s="46"/>
      <c r="K7" s="46"/>
      <c r="L7" s="46"/>
      <c r="M7" s="46"/>
      <c r="N7" s="46"/>
      <c r="O7" s="46"/>
    </row>
    <row r="8" spans="1:7" ht="19.5" customHeight="1">
      <c r="A8" s="209" t="s">
        <v>65</v>
      </c>
      <c r="B8" s="209" t="s">
        <v>66</v>
      </c>
      <c r="C8" s="209" t="s">
        <v>67</v>
      </c>
      <c r="D8" s="206" t="s">
        <v>83</v>
      </c>
      <c r="E8" s="207"/>
      <c r="F8" s="207"/>
      <c r="G8" s="208"/>
    </row>
    <row r="9" spans="1:7" ht="19.5" customHeight="1" thickBot="1">
      <c r="A9" s="210"/>
      <c r="B9" s="210"/>
      <c r="C9" s="210"/>
      <c r="D9" s="53" t="s">
        <v>79</v>
      </c>
      <c r="E9" s="53" t="s">
        <v>80</v>
      </c>
      <c r="F9" s="53" t="s">
        <v>81</v>
      </c>
      <c r="G9" s="53" t="s">
        <v>82</v>
      </c>
    </row>
    <row r="10" spans="1:7" ht="19.5" customHeight="1" thickTop="1">
      <c r="A10" s="27"/>
      <c r="B10" s="27"/>
      <c r="C10" s="27"/>
      <c r="D10" s="25"/>
      <c r="E10" s="25"/>
      <c r="F10" s="25"/>
      <c r="G10" s="25"/>
    </row>
    <row r="11" spans="1:7" ht="19.5" customHeight="1">
      <c r="A11" s="26"/>
      <c r="B11" s="26"/>
      <c r="C11" s="26"/>
      <c r="D11" s="26"/>
      <c r="E11" s="26"/>
      <c r="F11" s="26"/>
      <c r="G11" s="26"/>
    </row>
    <row r="12" spans="1:7" ht="19.5" customHeight="1">
      <c r="A12" s="26"/>
      <c r="B12" s="26"/>
      <c r="C12" s="26"/>
      <c r="D12" s="26"/>
      <c r="E12" s="26"/>
      <c r="F12" s="26"/>
      <c r="G12" s="26"/>
    </row>
    <row r="13" spans="1:7" ht="19.5" customHeight="1">
      <c r="A13" s="26"/>
      <c r="B13" s="26"/>
      <c r="C13" s="26"/>
      <c r="D13" s="26"/>
      <c r="E13" s="26"/>
      <c r="F13" s="26"/>
      <c r="G13" s="26"/>
    </row>
    <row r="14" spans="1:7" ht="19.5" customHeight="1">
      <c r="A14" s="26"/>
      <c r="B14" s="26"/>
      <c r="C14" s="26"/>
      <c r="D14" s="26"/>
      <c r="E14" s="26"/>
      <c r="F14" s="26"/>
      <c r="G14" s="26"/>
    </row>
    <row r="15" spans="1:7" ht="19.5" customHeight="1">
      <c r="A15" s="26"/>
      <c r="B15" s="26"/>
      <c r="C15" s="26"/>
      <c r="D15" s="26"/>
      <c r="E15" s="26"/>
      <c r="F15" s="26"/>
      <c r="G15" s="26"/>
    </row>
    <row r="16" spans="1:7" ht="19.5" customHeight="1">
      <c r="A16" s="209" t="s">
        <v>65</v>
      </c>
      <c r="B16" s="209" t="s">
        <v>66</v>
      </c>
      <c r="C16" s="209" t="s">
        <v>67</v>
      </c>
      <c r="D16" s="206" t="s">
        <v>84</v>
      </c>
      <c r="E16" s="207"/>
      <c r="F16" s="207"/>
      <c r="G16" s="208"/>
    </row>
    <row r="17" spans="1:7" ht="19.5" customHeight="1" thickBot="1">
      <c r="A17" s="210"/>
      <c r="B17" s="210"/>
      <c r="C17" s="210"/>
      <c r="D17" s="53" t="s">
        <v>79</v>
      </c>
      <c r="E17" s="53" t="s">
        <v>80</v>
      </c>
      <c r="F17" s="53" t="s">
        <v>81</v>
      </c>
      <c r="G17" s="53" t="s">
        <v>82</v>
      </c>
    </row>
    <row r="18" spans="1:7" ht="19.5" customHeight="1" thickTop="1">
      <c r="A18" s="25"/>
      <c r="B18" s="25"/>
      <c r="C18" s="25"/>
      <c r="D18" s="25"/>
      <c r="E18" s="25"/>
      <c r="F18" s="25"/>
      <c r="G18" s="25"/>
    </row>
    <row r="19" spans="1:7" ht="19.5" customHeight="1">
      <c r="A19" s="26"/>
      <c r="B19" s="26"/>
      <c r="C19" s="26"/>
      <c r="D19" s="26"/>
      <c r="E19" s="26"/>
      <c r="F19" s="26"/>
      <c r="G19" s="26"/>
    </row>
    <row r="20" spans="1:7" ht="19.5" customHeight="1">
      <c r="A20" s="26"/>
      <c r="B20" s="26"/>
      <c r="C20" s="26"/>
      <c r="D20" s="26"/>
      <c r="E20" s="26"/>
      <c r="F20" s="26"/>
      <c r="G20" s="26"/>
    </row>
    <row r="21" spans="1:7" ht="19.5" customHeight="1">
      <c r="A21" s="26"/>
      <c r="B21" s="26"/>
      <c r="C21" s="26"/>
      <c r="D21" s="26"/>
      <c r="E21" s="26"/>
      <c r="F21" s="26"/>
      <c r="G21" s="26"/>
    </row>
    <row r="22" spans="1:7" ht="19.5" customHeight="1">
      <c r="A22" s="26"/>
      <c r="B22" s="26"/>
      <c r="C22" s="26"/>
      <c r="D22" s="26"/>
      <c r="E22" s="26"/>
      <c r="F22" s="26"/>
      <c r="G22" s="26"/>
    </row>
    <row r="23" spans="1:7" ht="19.5" customHeight="1">
      <c r="A23" s="26"/>
      <c r="B23" s="26"/>
      <c r="C23" s="26"/>
      <c r="D23" s="26"/>
      <c r="E23" s="26"/>
      <c r="F23" s="26"/>
      <c r="G23" s="26"/>
    </row>
    <row r="25" ht="15" customHeight="1">
      <c r="A25" s="47" t="s">
        <v>87</v>
      </c>
    </row>
    <row r="26" ht="15" customHeight="1">
      <c r="A26" s="47" t="s">
        <v>75</v>
      </c>
    </row>
    <row r="27" ht="15" customHeight="1">
      <c r="A27" s="47" t="s">
        <v>76</v>
      </c>
    </row>
    <row r="28" ht="15" customHeight="1">
      <c r="A28" s="47" t="s">
        <v>88</v>
      </c>
    </row>
    <row r="29" ht="15" customHeight="1">
      <c r="A29" s="47" t="s">
        <v>89</v>
      </c>
    </row>
    <row r="30" spans="1:6" ht="15" customHeight="1">
      <c r="A30" s="28" t="s">
        <v>90</v>
      </c>
      <c r="B30" s="28"/>
      <c r="C30" s="28"/>
      <c r="D30" s="28"/>
      <c r="E30" s="28"/>
      <c r="F30" s="28"/>
    </row>
  </sheetData>
  <sheetProtection/>
  <mergeCells count="9">
    <mergeCell ref="A4:G4"/>
    <mergeCell ref="A8:A9"/>
    <mergeCell ref="B8:B9"/>
    <mergeCell ref="C8:C9"/>
    <mergeCell ref="D8:G8"/>
    <mergeCell ref="A16:A17"/>
    <mergeCell ref="B16:B17"/>
    <mergeCell ref="C16:C17"/>
    <mergeCell ref="D16:G16"/>
  </mergeCells>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藤本 直史</cp:lastModifiedBy>
  <cp:lastPrinted>2014-08-01T02:01:02Z</cp:lastPrinted>
  <dcterms:created xsi:type="dcterms:W3CDTF">2010-10-01T07:53:43Z</dcterms:created>
  <dcterms:modified xsi:type="dcterms:W3CDTF">2019-04-23T01:18:33Z</dcterms:modified>
  <cp:category/>
  <cp:version/>
  <cp:contentType/>
  <cp:contentStatus/>
</cp:coreProperties>
</file>