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075" windowHeight="11640" activeTab="0"/>
  </bookViews>
  <sheets>
    <sheet name="Sheet1" sheetId="1" r:id="rId1"/>
    <sheet name="様式（1）-4-①　長期財政計画" sheetId="2" r:id="rId2"/>
    <sheet name="様式（2）-1-①滝沢浄水場（更新）" sheetId="3" r:id="rId3"/>
    <sheet name="様式（2）-1-②滝沢浄水場（既設）" sheetId="4" r:id="rId4"/>
    <sheet name="様式（2）-1-③東山浄水場" sheetId="5" r:id="rId5"/>
    <sheet name="様式（2）-1-④大戸浄水場" sheetId="6" r:id="rId6"/>
    <sheet name="様式（2）-1-⑤六軒浄水場" sheetId="7" r:id="rId7"/>
    <sheet name="様式（2）-1-⑥強清水浄水施設" sheetId="8" r:id="rId8"/>
    <sheet name="様式（8）-1設計及び工事費用A" sheetId="9" r:id="rId9"/>
    <sheet name="様式（8）-3-①　維持管理費用計A" sheetId="10" r:id="rId10"/>
    <sheet name="様式（8）-3-②　維持管理費用計B" sheetId="11" r:id="rId11"/>
    <sheet name="様式（8）-3-③　維持管理費用計C" sheetId="12" r:id="rId12"/>
    <sheet name="様式（8）-3-④　維持管理費用計D" sheetId="13" r:id="rId13"/>
    <sheet name="様式（8）-3-⑤　維持管理費用計E" sheetId="14" r:id="rId14"/>
    <sheet name="様式（8）-3-⑥　維持管理費用計F" sheetId="15" r:id="rId15"/>
    <sheet name="様式（8）-3-⑦　維持管理費用計G" sheetId="16" r:id="rId16"/>
    <sheet name="様式（8）-3-⑧　維持管理費用計H" sheetId="17" r:id="rId17"/>
  </sheets>
  <definedNames>
    <definedName name="_xlnm.Print_Area" localSheetId="1">'様式（1）-4-①　長期財政計画'!$B$3:$Y$55</definedName>
    <definedName name="_xlnm.Print_Area" localSheetId="2">'様式（2）-1-①滝沢浄水場（更新）'!$A$2:$P$47</definedName>
    <definedName name="_xlnm.Print_Area" localSheetId="3">'様式（2）-1-②滝沢浄水場（既設）'!$A$2:$P$58</definedName>
    <definedName name="_xlnm.Print_Area" localSheetId="4">'様式（2）-1-③東山浄水場'!$A$2:$P$41</definedName>
    <definedName name="_xlnm.Print_Area" localSheetId="5">'様式（2）-1-④大戸浄水場'!$A$2:$P$28</definedName>
    <definedName name="_xlnm.Print_Area" localSheetId="6">'様式（2）-1-⑤六軒浄水場'!$A$2:$P$20</definedName>
    <definedName name="_xlnm.Print_Area" localSheetId="7">'様式（2）-1-⑥強清水浄水施設'!$A$2:$P$28</definedName>
    <definedName name="_xlnm.Print_Area" localSheetId="9">'様式（8）-3-①　維持管理費用計A'!$B$3:$T$72</definedName>
    <definedName name="_xlnm.Print_Area" localSheetId="10">'様式（8）-3-②　維持管理費用計B'!$B$1:$I$64</definedName>
    <definedName name="_xlnm.Print_Area" localSheetId="11">'様式（8）-3-③　維持管理費用計C'!$B$2:$X$69</definedName>
    <definedName name="_xlnm.Print_Area" localSheetId="12">'様式（8）-3-④　維持管理費用計D'!$B$3:$X$70</definedName>
    <definedName name="_xlnm.Print_Area" localSheetId="13">'様式（8）-3-⑤　維持管理費用計E'!$B$3:$X$66</definedName>
    <definedName name="_xlnm.Print_Area" localSheetId="14">'様式（8）-3-⑥　維持管理費用計F'!$B$3:$X$70</definedName>
    <definedName name="_xlnm.Print_Area" localSheetId="15">'様式（8）-3-⑦　維持管理費用計G'!$B$3:$T$81</definedName>
    <definedName name="_xlnm.Print_Area" localSheetId="16">'様式（8）-3-⑧　維持管理費用計H'!$B$3:$X$19</definedName>
  </definedNames>
  <calcPr fullCalcOnLoad="1"/>
</workbook>
</file>

<file path=xl/sharedStrings.xml><?xml version="1.0" encoding="utf-8"?>
<sst xmlns="http://schemas.openxmlformats.org/spreadsheetml/2006/main" count="1691" uniqueCount="378">
  <si>
    <t>１年目</t>
  </si>
  <si>
    <t>２年目</t>
  </si>
  <si>
    <t>平成</t>
  </si>
  <si>
    <t>38年度</t>
  </si>
  <si>
    <t>合計</t>
  </si>
  <si>
    <t>37年度</t>
  </si>
  <si>
    <t>３年目</t>
  </si>
  <si>
    <t>４年目</t>
  </si>
  <si>
    <t>27年度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</si>
  <si>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</si>
  <si>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</si>
  <si>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</si>
  <si>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</si>
  <si>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</si>
  <si>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</si>
  <si>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</si>
  <si>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</si>
  <si>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</si>
  <si>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</si>
  <si>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</si>
  <si>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28年度</t>
  </si>
  <si>
    <t>29年度</t>
  </si>
  <si>
    <t>30年度</t>
  </si>
  <si>
    <t>31年度</t>
  </si>
  <si>
    <t>32年度</t>
  </si>
  <si>
    <t>33年度</t>
  </si>
  <si>
    <t>34年度</t>
  </si>
  <si>
    <t>35年度</t>
  </si>
  <si>
    <t>36年度</t>
  </si>
  <si>
    <t xml:space="preserve"> 年度</t>
  </si>
  <si>
    <t>積算根拠</t>
  </si>
  <si>
    <t>運転管理業務費</t>
  </si>
  <si>
    <t>人件費</t>
  </si>
  <si>
    <t>諸経費</t>
  </si>
  <si>
    <t>その他</t>
  </si>
  <si>
    <t>小計</t>
  </si>
  <si>
    <t>保守点検業務費</t>
  </si>
  <si>
    <t>水質管理業務費</t>
  </si>
  <si>
    <t>膜交換及び膜薬品洗浄業務費</t>
  </si>
  <si>
    <t>消耗品調達管理業務費</t>
  </si>
  <si>
    <t>薬品調達管理業務費</t>
  </si>
  <si>
    <t>薬品費</t>
  </si>
  <si>
    <t>光熱水燃料等の調達管理業務費</t>
  </si>
  <si>
    <t>動力費</t>
  </si>
  <si>
    <t>光熱水費</t>
  </si>
  <si>
    <t>汚泥運搬及び処分業務費</t>
  </si>
  <si>
    <t>見学対応業務費</t>
  </si>
  <si>
    <t>植栽管理、清掃及び除雪業務費</t>
  </si>
  <si>
    <t>防犯業務費</t>
  </si>
  <si>
    <t>災害、事故及び緊急時対応業務費</t>
  </si>
  <si>
    <t>住民対応業務費</t>
  </si>
  <si>
    <t>事業終了時の引継ぎ業務費</t>
  </si>
  <si>
    <t>その他の費用</t>
  </si>
  <si>
    <t>SPC一般管理費（諸経費等）（※1）</t>
  </si>
  <si>
    <t>SPC設立費</t>
  </si>
  <si>
    <t>運営管理費</t>
  </si>
  <si>
    <t>保険料</t>
  </si>
  <si>
    <t>合計</t>
  </si>
  <si>
    <t>39年度</t>
  </si>
  <si>
    <t>40年度</t>
  </si>
  <si>
    <t>41年度</t>
  </si>
  <si>
    <t>42年度</t>
  </si>
  <si>
    <t>43年度</t>
  </si>
  <si>
    <t>44年度</t>
  </si>
  <si>
    <t>１６年目</t>
  </si>
  <si>
    <t>運転監理業務費費（既存施設の維持管理業務の引継ぎ業務含む）</t>
  </si>
  <si>
    <t>修繕業務（既存施設）</t>
  </si>
  <si>
    <t>修繕費</t>
  </si>
  <si>
    <t>１７年目</t>
  </si>
  <si>
    <t>１８年目</t>
  </si>
  <si>
    <t>１９年目</t>
  </si>
  <si>
    <t>膜薬品洗浄業務費</t>
  </si>
  <si>
    <t>機械設備</t>
  </si>
  <si>
    <t>電気設備</t>
  </si>
  <si>
    <t>計装設備</t>
  </si>
  <si>
    <t>監視制御設備</t>
  </si>
  <si>
    <t>様式（8）-3-①　維持管理費用計A　-滝沢浄水場（更新）維持管理業務費用見積（平成30年４月～平成45年３月）</t>
  </si>
  <si>
    <t>様式（8）-3-②　維持管理費用計B　-滝沢浄水場（既設）維持管理業務費用見積（平成26年４月～平成30年３月）</t>
  </si>
  <si>
    <t>様式（8）-3-③　維持管理費用計C　-東山浄水場維持管理業務費用見積（平成26年４月～平成45年３月）</t>
  </si>
  <si>
    <t>様式（8）-3-④　維持管理費用計D　-大戸浄水場維持管理業務費用見積（平成26年４月～平成45年３月）</t>
  </si>
  <si>
    <t>様式（8）-3-⑤　維持管理費用計E　-六軒浄水場維持管理業務費用見積（平成30年４月～平成45年３月）</t>
  </si>
  <si>
    <t>様式（8）-3-⑥　維持管理費用計F　-強清水浄水施設維持管理業務費用見積（平成26年４月～平成45年３月）</t>
  </si>
  <si>
    <t>様式（8）-3-⑦　維持管理費用計G　-滝沢浄水場（更新）維持管理業務費用見積（平成30年４月～平成45年３月）</t>
  </si>
  <si>
    <t>（※1）SPC一般管理費（諸経費等）は、SPCの運営に必要な費用を把握するための参考価格とします。</t>
  </si>
  <si>
    <t>（※2）可能な限り具体的に記入してください。</t>
  </si>
  <si>
    <t>（注１）物価変動を除いた額を記入してください。</t>
  </si>
  <si>
    <t>（注２）４月～翌年３月の１年間の費用を記入してください。</t>
  </si>
  <si>
    <t>（注３）積算根拠は、可能な限り具体的に記入してください。</t>
  </si>
  <si>
    <t>（注４）金額は、千円未満は切捨てで記入してください。</t>
  </si>
  <si>
    <t>（注５）Microsoft社製Excel（Windows版）の97-2003ファイル形式で提出してください。</t>
  </si>
  <si>
    <t>（注１）提案内容に応じて項目を適宜設定の上、対応する金額を記入してください。</t>
  </si>
  <si>
    <t>（注２）消費税及び地方消費税、物価変動を除いた額を記入してください。</t>
  </si>
  <si>
    <t>（注３）可能な範囲で具体的に記入してください。</t>
  </si>
  <si>
    <t>（注４）各年の費用には実態に即した内容（年度ごとに支出状況が異なる点を反映させた内容）を計上してください。</t>
  </si>
  <si>
    <t>（注５）金額は、千円未満は切捨てで記入してください。</t>
  </si>
  <si>
    <t>（注６）金額は長期収支計画（様式（１）－４）と整合の取れる形で記入してください。</t>
  </si>
  <si>
    <t>（注７）Microsoft社製Excel（Windows版）の97-2003ファイル形式で提出してください。</t>
  </si>
  <si>
    <t>30年度</t>
  </si>
  <si>
    <t>31年度</t>
  </si>
  <si>
    <t xml:space="preserve">  項目</t>
  </si>
  <si>
    <t>年額（千円）</t>
  </si>
  <si>
    <t xml:space="preserve"> 年度</t>
  </si>
  <si>
    <t>26年度</t>
  </si>
  <si>
    <t xml:space="preserve"> 年度</t>
  </si>
  <si>
    <t>建築構造物</t>
  </si>
  <si>
    <t>土木構造物</t>
  </si>
  <si>
    <t>その他必要な付帯設備</t>
  </si>
  <si>
    <t>機械設備(浄水施設)</t>
  </si>
  <si>
    <t>機械設備(送水施設)</t>
  </si>
  <si>
    <t>機械設備(排水施設)</t>
  </si>
  <si>
    <t>その他
（注３）</t>
  </si>
  <si>
    <t>26年度</t>
  </si>
  <si>
    <t>収支計画</t>
  </si>
  <si>
    <t>余裕金運用益</t>
  </si>
  <si>
    <t>その他（注4）</t>
  </si>
  <si>
    <t>売上原価　計</t>
  </si>
  <si>
    <t>滝沢浄水場（既設）維持管理業務費</t>
  </si>
  <si>
    <t>東山浄水場維持管理業務費</t>
  </si>
  <si>
    <t>大戸浄水場維持管理業務費</t>
  </si>
  <si>
    <t>六軒浄水場維持管理業務費</t>
  </si>
  <si>
    <t>強清水浄水施設維持管理業務費</t>
  </si>
  <si>
    <t>滝沢浄水場（更新）修繕業務費</t>
  </si>
  <si>
    <t>税引後当期損益</t>
  </si>
  <si>
    <t>資金計画</t>
  </si>
  <si>
    <t>開業費</t>
  </si>
  <si>
    <t>初期投資</t>
  </si>
  <si>
    <t>設備投資</t>
  </si>
  <si>
    <t>借入金返済</t>
  </si>
  <si>
    <t>配当</t>
  </si>
  <si>
    <t>借入金</t>
  </si>
  <si>
    <t>資本金</t>
  </si>
  <si>
    <t>当初借入金</t>
  </si>
  <si>
    <t>運転借入金</t>
  </si>
  <si>
    <t>滝沢浄水場（更新）維持管理業務費（修繕業務費除く）</t>
  </si>
  <si>
    <t>（注２）収支計画の支出欄には、売上原価を計上して下さい。</t>
  </si>
  <si>
    <t>（注４）可能な範囲で具体的に記入してください。</t>
  </si>
  <si>
    <t>（注６）資本計画は、SPCの事業に必要な資金を把握するための参考とします。</t>
  </si>
  <si>
    <t>（注７）SPC一般管理費、資金計画等のSPCとしての事業計画に関する項目は、浄水場維持管理業務の範囲内で想定して記入して下さい。</t>
  </si>
  <si>
    <t>（注８）消費税及び地方消費税、物価変動を除いた額を記入してください。</t>
  </si>
  <si>
    <t>（注９）収支計画における収入のうちの余裕金運用益、その他の積算根拠について、本様式に別紙の形式で添付してください。</t>
  </si>
  <si>
    <t>（注10）その他の様式と関連のある項目の数値は、整合性の取れる形で記入してくだ</t>
  </si>
  <si>
    <t>（注11）Microsoft社製Excel（Windows版）の97-2003ファイル形式で提出してください。</t>
  </si>
  <si>
    <t xml:space="preserve"> SPC一般管理費（注5）</t>
  </si>
  <si>
    <t xml:space="preserve"> 税引前当期損益</t>
  </si>
  <si>
    <t xml:space="preserve"> 法人税等</t>
  </si>
  <si>
    <t xml:space="preserve"> 税引後当期損益</t>
  </si>
  <si>
    <t xml:space="preserve"> 資金需要</t>
  </si>
  <si>
    <t xml:space="preserve"> 資金調達</t>
  </si>
  <si>
    <t xml:space="preserve"> 当期資金過不足</t>
  </si>
  <si>
    <t xml:space="preserve"> 資金過不足累計</t>
  </si>
  <si>
    <t xml:space="preserve"> 借入残高</t>
  </si>
  <si>
    <t>（注１）浄水場維持管理業務のみを対象（SPC一般管理費、資金計画も同様）としてください。</t>
  </si>
  <si>
    <t>（注３）サービスの対価の事業期間合計金額は、浄水場運転管理業務（本事業の対象範囲）の上限額6,654,233千円（税抜）を超えないものとしてください。</t>
  </si>
  <si>
    <t xml:space="preserve"> 収入　計</t>
  </si>
  <si>
    <t>サービスの対価
（浄水場運転管理業務）（注３）</t>
  </si>
  <si>
    <t xml:space="preserve"> 支出　計</t>
  </si>
  <si>
    <t>（注５）様式8-3のSPC一般管理費（諸経費等）をもとに記入して下さい。</t>
  </si>
  <si>
    <t xml:space="preserve"> 年度</t>
  </si>
  <si>
    <t xml:space="preserve">  項目</t>
  </si>
  <si>
    <t>年額（千円）</t>
  </si>
  <si>
    <t>その他（※2）</t>
  </si>
  <si>
    <t>様式（8）-3-⑧　維持管理費用計H　-SPC一般管理費（平成26年４月～平成45年３月）</t>
  </si>
  <si>
    <t>26年度</t>
  </si>
  <si>
    <t>浄水場運転管理業務に係る保険料等</t>
  </si>
  <si>
    <t>種別</t>
  </si>
  <si>
    <t>番号</t>
  </si>
  <si>
    <t>詳細</t>
  </si>
  <si>
    <t>単位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</si>
  <si>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</si>
  <si>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</si>
  <si>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</si>
  <si>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</si>
  <si>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</si>
  <si>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</si>
  <si>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</si>
  <si>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</si>
  <si>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</si>
  <si>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</si>
  <si>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</si>
  <si>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</si>
  <si>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計算条件</t>
  </si>
  <si>
    <t>取水量　　　　　　　　　　</t>
  </si>
  <si>
    <t>（ｍ3/日）</t>
  </si>
  <si>
    <t>事業者で設定</t>
  </si>
  <si>
    <t>配水量</t>
  </si>
  <si>
    <t>（ｍ3/日）</t>
  </si>
  <si>
    <t>水温　　　　　　　　　　　　　</t>
  </si>
  <si>
    <t>原水濁度　　　　　　　　　</t>
  </si>
  <si>
    <t>　（度）</t>
  </si>
  <si>
    <t>SS換算係数</t>
  </si>
  <si>
    <t>新設は1.5で計画</t>
  </si>
  <si>
    <t>１着水井</t>
  </si>
  <si>
    <t>着水井流入量（取水量）</t>
  </si>
  <si>
    <t>２配水池</t>
  </si>
  <si>
    <t>配水池流入流量</t>
  </si>
  <si>
    <t>物理洗浄水量
（前（後）処理含む）</t>
  </si>
  <si>
    <t>薬品洗浄水量　　　　</t>
  </si>
  <si>
    <t>３排水槽</t>
  </si>
  <si>
    <t>排水量（放流量）　　　　　　　</t>
  </si>
  <si>
    <t>前（後）処理施設排水量</t>
  </si>
  <si>
    <t>物理洗浄排水量（膜ろ過）</t>
  </si>
  <si>
    <t>水質計器排水量</t>
  </si>
  <si>
    <t>循環水量</t>
  </si>
  <si>
    <t>循環率</t>
  </si>
  <si>
    <t>４濃縮槽</t>
  </si>
  <si>
    <t>濃縮槽流入量</t>
  </si>
  <si>
    <t>濃縮槽流入固形物量</t>
  </si>
  <si>
    <t>濃縮槽流入濃度</t>
  </si>
  <si>
    <t>（％）</t>
  </si>
  <si>
    <t>濃縮槽引抜濃度</t>
  </si>
  <si>
    <t>５乾燥処理施設</t>
  </si>
  <si>
    <t>投入汚泥量</t>
  </si>
  <si>
    <t>投入固形物量</t>
  </si>
  <si>
    <t>ケーキ含水率</t>
  </si>
  <si>
    <t>ケーキ水分量</t>
  </si>
  <si>
    <t>ケーキ発生量</t>
  </si>
  <si>
    <t>脱離水（ろ液）</t>
  </si>
  <si>
    <t>６上澄水槽</t>
  </si>
  <si>
    <t>上澄水流入量</t>
  </si>
  <si>
    <t>７膜ろ過設備</t>
  </si>
  <si>
    <t>膜モジュール単位面積</t>
  </si>
  <si>
    <t>膜モジュール数</t>
  </si>
  <si>
    <t>（モジュール/系列）</t>
  </si>
  <si>
    <t>系列数</t>
  </si>
  <si>
    <t>（系列）</t>
  </si>
  <si>
    <t>膜モジュール面積</t>
  </si>
  <si>
    <t>（ｍ2）</t>
  </si>
  <si>
    <t>膜ろ過流束</t>
  </si>
  <si>
    <t>物理洗浄周期</t>
  </si>
  <si>
    <t>物理洗浄回数</t>
  </si>
  <si>
    <t>（回/日）</t>
  </si>
  <si>
    <t>１回当り物理洗浄水量</t>
  </si>
  <si>
    <t>（ｍ3/回）</t>
  </si>
  <si>
    <t>処理水量　</t>
  </si>
  <si>
    <t>８薬品洗浄設備</t>
  </si>
  <si>
    <t>薬品洗浄必要水量</t>
  </si>
  <si>
    <t>薬品洗浄系列数</t>
  </si>
  <si>
    <t>（系列/回）</t>
  </si>
  <si>
    <t>1回あたり薬品洗浄水量</t>
  </si>
  <si>
    <t>薬品洗浄周期</t>
  </si>
  <si>
    <t>薬品洗浄排水量（処分）</t>
  </si>
  <si>
    <t>９浄水施設全体</t>
  </si>
  <si>
    <t>回収率</t>
  </si>
  <si>
    <t>（％）</t>
  </si>
  <si>
    <t>取水量</t>
  </si>
  <si>
    <t>水温</t>
  </si>
  <si>
    <t>原水濁度</t>
  </si>
  <si>
    <t>洗浄水量
（各池洗浄水量の計）</t>
  </si>
  <si>
    <t>排水量(放流量)</t>
  </si>
  <si>
    <t>洗浄排水量
（各池洗浄排水量の計）</t>
  </si>
  <si>
    <t>４排泥池</t>
  </si>
  <si>
    <t>排泥池流入量</t>
  </si>
  <si>
    <t>５濃縮槽</t>
  </si>
  <si>
    <t>６乾燥処理施設</t>
  </si>
  <si>
    <t>投入汚泥量　（天日送泥量）</t>
  </si>
  <si>
    <t>脱離水</t>
  </si>
  <si>
    <t>７上澄水槽</t>
  </si>
  <si>
    <t>ろ過池面積</t>
  </si>
  <si>
    <t>池数</t>
  </si>
  <si>
    <t>（池）</t>
  </si>
  <si>
    <t>総ろ過面積</t>
  </si>
  <si>
    <t>ろ過速度</t>
  </si>
  <si>
    <t>洗浄周期</t>
  </si>
  <si>
    <t>洗浄水量</t>
  </si>
  <si>
    <t>処理水量</t>
  </si>
  <si>
    <t>１１緩速ろ過施設</t>
  </si>
  <si>
    <t>（m/日）</t>
  </si>
  <si>
    <t>ろ過砂掻取り周期</t>
  </si>
  <si>
    <t>１２浄水施設全体</t>
  </si>
  <si>
    <t>A</t>
  </si>
  <si>
    <t>B</t>
  </si>
  <si>
    <t>C</t>
  </si>
  <si>
    <t>D</t>
  </si>
  <si>
    <t>E</t>
  </si>
  <si>
    <t>F</t>
  </si>
  <si>
    <t>洗浄排水量</t>
  </si>
  <si>
    <t>（汚泥脱水機）</t>
  </si>
  <si>
    <t>８急速ろ過施設</t>
  </si>
  <si>
    <t>（ｍ2/池）</t>
  </si>
  <si>
    <t>池数</t>
  </si>
  <si>
    <t>洗浄回数</t>
  </si>
  <si>
    <t>（回/月）</t>
  </si>
  <si>
    <t>処理水量</t>
  </si>
  <si>
    <t>２浄水池</t>
  </si>
  <si>
    <t>浄水池流入流量</t>
  </si>
  <si>
    <t>送水量</t>
  </si>
  <si>
    <t>（放流）</t>
  </si>
  <si>
    <t>物理洗浄排水量</t>
  </si>
  <si>
    <t>４膜ろ過設備</t>
  </si>
  <si>
    <t>５浄水施設全体</t>
  </si>
  <si>
    <t>－</t>
  </si>
  <si>
    <t>（ｍ3/日）</t>
  </si>
  <si>
    <t>３緩速ろ過施設</t>
  </si>
  <si>
    <t>（日/回）</t>
  </si>
  <si>
    <t>＜0.1</t>
  </si>
  <si>
    <t>２浄水槽</t>
  </si>
  <si>
    <t>浄水槽流入流量</t>
  </si>
  <si>
    <t>送水量</t>
  </si>
  <si>
    <t>（ｍ3/日）</t>
  </si>
  <si>
    <t>　（℃）</t>
  </si>
  <si>
    <t>ｐＨ　　　　　　　　　　</t>
  </si>
  <si>
    <t>（ｍ3/日）</t>
  </si>
  <si>
    <t>（ｍ3/日）</t>
  </si>
  <si>
    <t>（ｍ3/日）</t>
  </si>
  <si>
    <t>（ｍ3/日）</t>
  </si>
  <si>
    <t>（ｍ3/日）</t>
  </si>
  <si>
    <t>（ｍ3/日）</t>
  </si>
  <si>
    <t xml:space="preserve"> （％）</t>
  </si>
  <si>
    <t>（kgDS/日）</t>
  </si>
  <si>
    <t>（％）</t>
  </si>
  <si>
    <t>（ｍ3/日）</t>
  </si>
  <si>
    <t>（kgDS/日）</t>
  </si>
  <si>
    <t>（TON/日）</t>
  </si>
  <si>
    <t>（ｍ2/モジュール）</t>
  </si>
  <si>
    <t>（ｍ/日）</t>
  </si>
  <si>
    <t>（時間/回）</t>
  </si>
  <si>
    <t>（ｍ3/系列）</t>
  </si>
  <si>
    <t>A</t>
  </si>
  <si>
    <t>B</t>
  </si>
  <si>
    <t>C</t>
  </si>
  <si>
    <t>　（℃）</t>
  </si>
  <si>
    <t>D</t>
  </si>
  <si>
    <t>E</t>
  </si>
  <si>
    <t>ｐＨ</t>
  </si>
  <si>
    <t>F</t>
  </si>
  <si>
    <t>（ｍ3/日）</t>
  </si>
  <si>
    <t>８急速ろ過施設</t>
  </si>
  <si>
    <t>（ｍ2）</t>
  </si>
  <si>
    <t>（１号）</t>
  </si>
  <si>
    <t>（ｍ/日）</t>
  </si>
  <si>
    <t>９急速ろ過施設</t>
  </si>
  <si>
    <t>（２号）</t>
  </si>
  <si>
    <t>１０急速ろ過施設</t>
  </si>
  <si>
    <t>（３号）</t>
  </si>
  <si>
    <t>（m2）</t>
  </si>
  <si>
    <t>　（℃）</t>
  </si>
  <si>
    <t>ｐＨ</t>
  </si>
  <si>
    <t>（時間/回）</t>
  </si>
  <si>
    <t>　（℃）</t>
  </si>
  <si>
    <t>ｐＨ</t>
  </si>
  <si>
    <t>－</t>
  </si>
  <si>
    <t>（ｍ3/日）</t>
  </si>
  <si>
    <t>３排水処理</t>
  </si>
  <si>
    <t>　（℃）</t>
  </si>
  <si>
    <t>ｐＨ</t>
  </si>
  <si>
    <t>　（℃）</t>
  </si>
  <si>
    <t>ｐＨ</t>
  </si>
  <si>
    <t>様式名</t>
  </si>
  <si>
    <t>様式（２）-1-①水収支計算表　滝沢浄水場（更新）</t>
  </si>
  <si>
    <t>様式（２）-1-②水収支計算表　滝沢浄水場（既設）</t>
  </si>
  <si>
    <t>様式（２）-1-③水収支計算表　東山浄水場</t>
  </si>
  <si>
    <t>様式（２）-1-④水収支計算表　大戸浄水場</t>
  </si>
  <si>
    <t>様式（２）-1-⑤水収支計算表　六軒浄水場</t>
  </si>
  <si>
    <t>様式（２）-1-⑥水収支計算表　強清水浄水施設</t>
  </si>
  <si>
    <t>様式（１）-4-①　長期収支計画計A</t>
  </si>
  <si>
    <t>No</t>
  </si>
  <si>
    <t>　項目</t>
  </si>
  <si>
    <t>計</t>
  </si>
  <si>
    <t>年度</t>
  </si>
  <si>
    <t>事前調査費</t>
  </si>
  <si>
    <t>設計費</t>
  </si>
  <si>
    <t>周辺環境調査、電波障害等対策業務</t>
  </si>
  <si>
    <t>土木・建築工事（注２）</t>
  </si>
  <si>
    <t>造成</t>
  </si>
  <si>
    <t>膜ろ過施設</t>
  </si>
  <si>
    <t>管理本館</t>
  </si>
  <si>
    <t>‥‥</t>
  </si>
  <si>
    <t>膜ろ過設備</t>
  </si>
  <si>
    <t>送水ポンプ設備</t>
  </si>
  <si>
    <t>電気設備工事</t>
  </si>
  <si>
    <t>受変電設備</t>
  </si>
  <si>
    <t>自家発電設備</t>
  </si>
  <si>
    <t>工事費　計</t>
  </si>
  <si>
    <t>消費税及び地方消費税相当額</t>
  </si>
  <si>
    <t>様式（8）-1　設計及び工事費用計画A －設計及び工事費積算表－</t>
  </si>
  <si>
    <t>機械設備工事</t>
  </si>
  <si>
    <t>消費税及び地方消費税抜き</t>
  </si>
  <si>
    <t>消費税及び地方消費税込み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</si>
</sst>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_ "/>
    <numFmt numFmtId="182" formatCode="0.00_ "/>
    <numFmt numFmtId="183" formatCode="#,##0_ "/>
    <numFmt numFmtId="184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MS UI Gothic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thin"/>
      <top style="hair"/>
      <bottom style="double"/>
    </border>
    <border>
      <left style="medium"/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justify" vertical="center" wrapText="1"/>
    </xf>
    <xf numFmtId="38" fontId="21" fillId="0" borderId="11" xfId="49" applyFont="1" applyBorder="1" applyAlignment="1">
      <alignment horizontal="right" vertical="center" wrapText="1"/>
    </xf>
    <xf numFmtId="0" fontId="22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22" borderId="16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38" fontId="22" fillId="22" borderId="15" xfId="49" applyFont="1" applyFill="1" applyBorder="1" applyAlignment="1">
      <alignment vertical="center"/>
    </xf>
    <xf numFmtId="38" fontId="23" fillId="0" borderId="15" xfId="49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38" fontId="23" fillId="0" borderId="10" xfId="49" applyFont="1" applyBorder="1" applyAlignment="1">
      <alignment vertical="center"/>
    </xf>
    <xf numFmtId="38" fontId="22" fillId="22" borderId="10" xfId="49" applyFont="1" applyFill="1" applyBorder="1" applyAlignment="1">
      <alignment vertical="center"/>
    </xf>
    <xf numFmtId="38" fontId="2" fillId="22" borderId="20" xfId="49" applyFont="1" applyFill="1" applyBorder="1" applyAlignment="1">
      <alignment horizontal="justify" vertical="center" wrapText="1"/>
    </xf>
    <xf numFmtId="38" fontId="2" fillId="22" borderId="16" xfId="49" applyFont="1" applyFill="1" applyBorder="1" applyAlignment="1">
      <alignment horizontal="justify" vertical="center" wrapText="1"/>
    </xf>
    <xf numFmtId="38" fontId="22" fillId="22" borderId="16" xfId="49" applyFont="1" applyFill="1" applyBorder="1" applyAlignment="1">
      <alignment vertical="center"/>
    </xf>
    <xf numFmtId="38" fontId="23" fillId="0" borderId="16" xfId="49" applyFont="1" applyBorder="1" applyAlignment="1">
      <alignment vertical="center"/>
    </xf>
    <xf numFmtId="180" fontId="22" fillId="22" borderId="10" xfId="49" applyNumberFormat="1" applyFont="1" applyFill="1" applyBorder="1" applyAlignment="1">
      <alignment vertical="center"/>
    </xf>
    <xf numFmtId="38" fontId="22" fillId="22" borderId="15" xfId="49" applyFont="1" applyFill="1" applyBorder="1" applyAlignment="1">
      <alignment horizontal="right" vertical="center"/>
    </xf>
    <xf numFmtId="38" fontId="23" fillId="0" borderId="10" xfId="49" applyFont="1" applyBorder="1" applyAlignment="1">
      <alignment horizontal="right" vertical="center"/>
    </xf>
    <xf numFmtId="38" fontId="23" fillId="0" borderId="15" xfId="49" applyFont="1" applyBorder="1" applyAlignment="1">
      <alignment horizontal="right" vertical="center"/>
    </xf>
    <xf numFmtId="38" fontId="22" fillId="22" borderId="10" xfId="49" applyFont="1" applyFill="1" applyBorder="1" applyAlignment="1">
      <alignment horizontal="right" vertical="center"/>
    </xf>
    <xf numFmtId="38" fontId="2" fillId="22" borderId="20" xfId="49" applyFont="1" applyFill="1" applyBorder="1" applyAlignment="1">
      <alignment horizontal="right" vertical="center" wrapText="1"/>
    </xf>
    <xf numFmtId="38" fontId="2" fillId="22" borderId="16" xfId="49" applyFont="1" applyFill="1" applyBorder="1" applyAlignment="1">
      <alignment horizontal="right" vertical="center" wrapText="1"/>
    </xf>
    <xf numFmtId="38" fontId="22" fillId="22" borderId="16" xfId="49" applyFont="1" applyFill="1" applyBorder="1" applyAlignment="1">
      <alignment horizontal="right" vertical="center"/>
    </xf>
    <xf numFmtId="38" fontId="23" fillId="0" borderId="16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 wrapText="1"/>
    </xf>
    <xf numFmtId="38" fontId="23" fillId="0" borderId="11" xfId="49" applyFont="1" applyBorder="1" applyAlignment="1">
      <alignment horizontal="right" vertical="center"/>
    </xf>
    <xf numFmtId="38" fontId="23" fillId="0" borderId="10" xfId="49" applyFont="1" applyFill="1" applyBorder="1" applyAlignment="1">
      <alignment vertical="center"/>
    </xf>
    <xf numFmtId="38" fontId="2" fillId="22" borderId="10" xfId="49" applyFont="1" applyFill="1" applyBorder="1" applyAlignment="1">
      <alignment horizontal="justify" vertical="center" wrapText="1"/>
    </xf>
    <xf numFmtId="38" fontId="2" fillId="22" borderId="16" xfId="49" applyFont="1" applyFill="1" applyBorder="1" applyAlignment="1">
      <alignment vertical="center" wrapText="1"/>
    </xf>
    <xf numFmtId="38" fontId="23" fillId="0" borderId="16" xfId="49" applyFont="1" applyFill="1" applyBorder="1" applyAlignment="1">
      <alignment vertical="center"/>
    </xf>
    <xf numFmtId="0" fontId="2" fillId="22" borderId="15" xfId="0" applyFont="1" applyFill="1" applyBorder="1" applyAlignment="1">
      <alignment horizontal="justify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38" fontId="23" fillId="0" borderId="11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38" fontId="22" fillId="0" borderId="10" xfId="49" applyFont="1" applyBorder="1" applyAlignment="1">
      <alignment vertical="center"/>
    </xf>
    <xf numFmtId="180" fontId="22" fillId="22" borderId="15" xfId="49" applyNumberFormat="1" applyFont="1" applyFill="1" applyBorder="1" applyAlignment="1">
      <alignment horizontal="center" vertical="center" wrapText="1"/>
    </xf>
    <xf numFmtId="180" fontId="22" fillId="22" borderId="10" xfId="49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38" fontId="23" fillId="0" borderId="11" xfId="49" applyFont="1" applyBorder="1" applyAlignment="1">
      <alignment vertical="center"/>
    </xf>
    <xf numFmtId="0" fontId="2" fillId="22" borderId="16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49" fontId="27" fillId="0" borderId="2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27" fillId="0" borderId="28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29" xfId="0" applyFont="1" applyBorder="1" applyAlignment="1">
      <alignment vertical="center" wrapText="1"/>
    </xf>
    <xf numFmtId="0" fontId="27" fillId="0" borderId="29" xfId="0" applyFont="1" applyFill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181" fontId="27" fillId="0" borderId="29" xfId="0" applyNumberFormat="1" applyFont="1" applyBorder="1" applyAlignment="1">
      <alignment vertical="center"/>
    </xf>
    <xf numFmtId="181" fontId="27" fillId="0" borderId="29" xfId="0" applyNumberFormat="1" applyFont="1" applyFill="1" applyBorder="1" applyAlignment="1">
      <alignment vertical="center"/>
    </xf>
    <xf numFmtId="181" fontId="27" fillId="0" borderId="31" xfId="0" applyNumberFormat="1" applyFont="1" applyBorder="1" applyAlignment="1">
      <alignment vertical="center"/>
    </xf>
    <xf numFmtId="181" fontId="27" fillId="0" borderId="32" xfId="0" applyNumberFormat="1" applyFont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181" fontId="27" fillId="0" borderId="33" xfId="0" applyNumberFormat="1" applyFont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48" xfId="0" applyFont="1" applyFill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  <xf numFmtId="0" fontId="27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horizontal="center" vertical="center"/>
    </xf>
    <xf numFmtId="0" fontId="27" fillId="0" borderId="46" xfId="0" applyFont="1" applyFill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182" fontId="27" fillId="0" borderId="29" xfId="0" applyNumberFormat="1" applyFont="1" applyBorder="1" applyAlignment="1">
      <alignment vertical="center"/>
    </xf>
    <xf numFmtId="182" fontId="27" fillId="0" borderId="31" xfId="0" applyNumberFormat="1" applyFont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2" xfId="0" applyFont="1" applyBorder="1" applyAlignment="1">
      <alignment vertical="center" wrapText="1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27" fillId="0" borderId="52" xfId="0" applyFont="1" applyFill="1" applyBorder="1" applyAlignment="1">
      <alignment vertical="center" wrapText="1"/>
    </xf>
    <xf numFmtId="0" fontId="27" fillId="0" borderId="52" xfId="0" applyFont="1" applyFill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27" fillId="0" borderId="62" xfId="0" applyFont="1" applyFill="1" applyBorder="1" applyAlignment="1">
      <alignment vertical="center"/>
    </xf>
    <xf numFmtId="0" fontId="27" fillId="0" borderId="62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181" fontId="27" fillId="0" borderId="29" xfId="0" applyNumberFormat="1" applyFont="1" applyBorder="1" applyAlignment="1">
      <alignment horizontal="right" vertical="center"/>
    </xf>
    <xf numFmtId="181" fontId="27" fillId="0" borderId="29" xfId="0" applyNumberFormat="1" applyFont="1" applyFill="1" applyBorder="1" applyAlignment="1">
      <alignment horizontal="right" vertical="center"/>
    </xf>
    <xf numFmtId="181" fontId="27" fillId="0" borderId="31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center" vertical="center"/>
    </xf>
    <xf numFmtId="0" fontId="28" fillId="0" borderId="50" xfId="0" applyFont="1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9" fillId="23" borderId="10" xfId="0" applyFont="1" applyFill="1" applyBorder="1" applyAlignment="1">
      <alignment horizontal="center" vertical="center"/>
    </xf>
    <xf numFmtId="0" fontId="31" fillId="0" borderId="64" xfId="63" applyFont="1" applyBorder="1" applyAlignment="1">
      <alignment horizontal="center" vertical="center" textRotation="255" wrapText="1"/>
      <protection/>
    </xf>
    <xf numFmtId="0" fontId="31" fillId="0" borderId="35" xfId="63" applyFont="1" applyBorder="1" applyAlignment="1">
      <alignment horizontal="center" vertical="center" textRotation="255" wrapText="1"/>
      <protection/>
    </xf>
    <xf numFmtId="0" fontId="31" fillId="0" borderId="65" xfId="63" applyFont="1" applyBorder="1" applyAlignment="1">
      <alignment horizontal="center" vertical="center" textRotation="255" wrapText="1"/>
      <protection/>
    </xf>
    <xf numFmtId="0" fontId="31" fillId="0" borderId="10" xfId="63" applyFont="1" applyBorder="1" applyAlignment="1">
      <alignment horizontal="center" vertical="center" textRotation="255" wrapText="1"/>
      <protection/>
    </xf>
    <xf numFmtId="0" fontId="31" fillId="0" borderId="66" xfId="63" applyFont="1" applyBorder="1" applyAlignment="1">
      <alignment horizontal="center" vertical="center" textRotation="255" wrapText="1"/>
      <protection/>
    </xf>
    <xf numFmtId="0" fontId="0" fillId="0" borderId="0" xfId="62" applyBorder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30" fillId="0" borderId="0" xfId="63" applyFont="1">
      <alignment vertical="center"/>
      <protection/>
    </xf>
    <xf numFmtId="0" fontId="0" fillId="0" borderId="12" xfId="62" applyBorder="1">
      <alignment vertical="center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31" fillId="0" borderId="15" xfId="63" applyFont="1" applyBorder="1" applyAlignment="1">
      <alignment horizontal="center" vertical="center" wrapText="1"/>
      <protection/>
    </xf>
    <xf numFmtId="0" fontId="31" fillId="0" borderId="50" xfId="63" applyFont="1" applyBorder="1" applyAlignment="1">
      <alignment horizontal="justify" vertical="center" wrapText="1"/>
      <protection/>
    </xf>
    <xf numFmtId="0" fontId="31" fillId="0" borderId="14" xfId="63" applyFont="1" applyBorder="1" applyAlignment="1">
      <alignment horizontal="center" vertical="center" wrapText="1"/>
      <protection/>
    </xf>
    <xf numFmtId="0" fontId="31" fillId="0" borderId="10" xfId="63" applyFont="1" applyBorder="1" applyAlignment="1">
      <alignment horizontal="justify" vertical="center" wrapText="1"/>
      <protection/>
    </xf>
    <xf numFmtId="0" fontId="31" fillId="0" borderId="67" xfId="63" applyFont="1" applyBorder="1" applyAlignment="1">
      <alignment vertical="center" shrinkToFit="1"/>
      <protection/>
    </xf>
    <xf numFmtId="0" fontId="31" fillId="0" borderId="22" xfId="63" applyFont="1" applyBorder="1" applyAlignment="1">
      <alignment vertical="center" shrinkToFit="1"/>
      <protection/>
    </xf>
    <xf numFmtId="0" fontId="31" fillId="0" borderId="15" xfId="63" applyFont="1" applyBorder="1" applyAlignment="1">
      <alignment vertical="center" shrinkToFit="1"/>
      <protection/>
    </xf>
    <xf numFmtId="0" fontId="31" fillId="0" borderId="10" xfId="63" applyFont="1" applyBorder="1" applyAlignment="1">
      <alignment horizontal="center" vertical="center" wrapText="1"/>
      <protection/>
    </xf>
    <xf numFmtId="0" fontId="31" fillId="0" borderId="14" xfId="63" applyFont="1" applyBorder="1" applyAlignment="1">
      <alignment horizontal="center" vertical="center" wrapText="1"/>
      <protection/>
    </xf>
    <xf numFmtId="0" fontId="31" fillId="0" borderId="50" xfId="63" applyFont="1" applyBorder="1" applyAlignment="1">
      <alignment horizontal="center" vertical="center" wrapText="1"/>
      <protection/>
    </xf>
    <xf numFmtId="0" fontId="31" fillId="0" borderId="11" xfId="63" applyFont="1" applyBorder="1" applyAlignment="1">
      <alignment horizontal="center" vertical="center" wrapText="1"/>
      <protection/>
    </xf>
    <xf numFmtId="0" fontId="31" fillId="0" borderId="17" xfId="63" applyFont="1" applyBorder="1" applyAlignment="1">
      <alignment horizontal="justify" vertical="center" wrapText="1"/>
      <protection/>
    </xf>
    <xf numFmtId="0" fontId="31" fillId="0" borderId="22" xfId="63" applyFont="1" applyBorder="1" applyAlignment="1">
      <alignment horizontal="justify" vertical="center" wrapText="1"/>
      <protection/>
    </xf>
    <xf numFmtId="0" fontId="31" fillId="0" borderId="15" xfId="63" applyFont="1" applyBorder="1" applyAlignment="1">
      <alignment horizontal="justify" vertical="center" wrapText="1"/>
      <protection/>
    </xf>
    <xf numFmtId="0" fontId="31" fillId="0" borderId="10" xfId="63" applyFont="1" applyBorder="1" applyAlignment="1">
      <alignment horizontal="justify" vertical="center" wrapText="1"/>
      <protection/>
    </xf>
    <xf numFmtId="0" fontId="31" fillId="0" borderId="19" xfId="63" applyFont="1" applyBorder="1" applyAlignment="1">
      <alignment horizontal="center" vertical="center" wrapText="1"/>
      <protection/>
    </xf>
    <xf numFmtId="0" fontId="31" fillId="0" borderId="22" xfId="63" applyFont="1" applyBorder="1" applyAlignment="1">
      <alignment horizontal="center" vertical="center" wrapText="1"/>
      <protection/>
    </xf>
    <xf numFmtId="0" fontId="31" fillId="0" borderId="17" xfId="63" applyFont="1" applyBorder="1" applyAlignment="1">
      <alignment vertical="center"/>
      <protection/>
    </xf>
    <xf numFmtId="0" fontId="31" fillId="0" borderId="68" xfId="63" applyFont="1" applyBorder="1" applyAlignment="1">
      <alignment horizontal="justify" vertical="center" wrapText="1"/>
      <protection/>
    </xf>
    <xf numFmtId="0" fontId="31" fillId="0" borderId="50" xfId="63" applyFont="1" applyBorder="1" applyAlignment="1">
      <alignment horizontal="justify" vertical="center" wrapText="1"/>
      <protection/>
    </xf>
    <xf numFmtId="0" fontId="31" fillId="0" borderId="11" xfId="63" applyFont="1" applyBorder="1" applyAlignment="1">
      <alignment horizontal="justify" vertical="center" wrapText="1"/>
      <protection/>
    </xf>
    <xf numFmtId="0" fontId="31" fillId="0" borderId="14" xfId="63" applyFont="1" applyBorder="1" applyAlignment="1">
      <alignment horizontal="justify" vertical="center" wrapText="1"/>
      <protection/>
    </xf>
    <xf numFmtId="0" fontId="31" fillId="0" borderId="35" xfId="63" applyFont="1" applyBorder="1" applyAlignment="1">
      <alignment horizontal="center" vertical="center" wrapText="1"/>
      <protection/>
    </xf>
    <xf numFmtId="0" fontId="31" fillId="0" borderId="69" xfId="63" applyFont="1" applyBorder="1" applyAlignment="1">
      <alignment horizontal="center" vertical="center" wrapText="1"/>
      <protection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31" fillId="0" borderId="35" xfId="63" applyFont="1" applyBorder="1" applyAlignment="1">
      <alignment vertical="center" shrinkToFit="1"/>
      <protection/>
    </xf>
    <xf numFmtId="0" fontId="31" fillId="0" borderId="10" xfId="63" applyFont="1" applyBorder="1" applyAlignment="1">
      <alignment vertical="center" shrinkToFit="1"/>
      <protection/>
    </xf>
    <xf numFmtId="0" fontId="31" fillId="0" borderId="16" xfId="63" applyFont="1" applyBorder="1" applyAlignment="1">
      <alignment vertical="center" shrinkToFit="1"/>
      <protection/>
    </xf>
    <xf numFmtId="0" fontId="31" fillId="0" borderId="22" xfId="63" applyFont="1" applyBorder="1" applyAlignment="1">
      <alignment horizontal="center" vertical="center" wrapText="1"/>
      <protection/>
    </xf>
    <xf numFmtId="0" fontId="31" fillId="0" borderId="72" xfId="63" applyFont="1" applyBorder="1" applyAlignment="1">
      <alignment horizontal="center" vertical="center" wrapText="1"/>
      <protection/>
    </xf>
    <xf numFmtId="0" fontId="31" fillId="0" borderId="16" xfId="63" applyFont="1" applyBorder="1" applyAlignment="1">
      <alignment horizontal="center" vertical="center" wrapText="1"/>
      <protection/>
    </xf>
    <xf numFmtId="0" fontId="31" fillId="0" borderId="73" xfId="63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50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textRotation="255" wrapText="1"/>
    </xf>
    <xf numFmtId="0" fontId="22" fillId="0" borderId="6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31" fillId="0" borderId="16" xfId="63" applyFont="1" applyBorder="1" applyAlignment="1">
      <alignment horizontal="center" vertical="center" textRotation="255" wrapText="1"/>
      <protection/>
    </xf>
    <xf numFmtId="0" fontId="31" fillId="0" borderId="11" xfId="63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○技術提案様式8-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B11">
      <selection activeCell="B10" sqref="B10"/>
    </sheetView>
  </sheetViews>
  <sheetFormatPr defaultColWidth="9.00390625" defaultRowHeight="13.5"/>
  <cols>
    <col min="1" max="1" width="3.75390625" style="0" bestFit="1" customWidth="1"/>
    <col min="2" max="2" width="94.25390625" style="0" customWidth="1"/>
  </cols>
  <sheetData>
    <row r="1" spans="1:2" ht="21.75" customHeight="1">
      <c r="A1" s="231" t="s">
        <v>355</v>
      </c>
      <c r="B1" s="233" t="s">
        <v>347</v>
      </c>
    </row>
    <row r="2" spans="1:2" ht="21.75" customHeight="1">
      <c r="A2" s="232">
        <v>1</v>
      </c>
      <c r="B2" s="232" t="str">
        <f>'様式（1）-4-①　長期財政計画'!B3</f>
        <v>様式（１）-4-①　長期収支計画計A</v>
      </c>
    </row>
    <row r="3" spans="1:2" ht="21.75" customHeight="1">
      <c r="A3" s="232">
        <v>2</v>
      </c>
      <c r="B3" s="232" t="str">
        <f>'様式（2）-1-①滝沢浄水場（更新）'!A2</f>
        <v>様式（２）-1-①水収支計算表　滝沢浄水場（更新）</v>
      </c>
    </row>
    <row r="4" spans="1:2" ht="21.75" customHeight="1">
      <c r="A4" s="232">
        <v>3</v>
      </c>
      <c r="B4" s="232" t="str">
        <f>'様式（2）-1-②滝沢浄水場（既設）'!A2</f>
        <v>様式（２）-1-②水収支計算表　滝沢浄水場（既設）</v>
      </c>
    </row>
    <row r="5" spans="1:2" ht="21.75" customHeight="1">
      <c r="A5" s="232">
        <v>4</v>
      </c>
      <c r="B5" s="232" t="str">
        <f>'様式（2）-1-③東山浄水場'!A2</f>
        <v>様式（２）-1-③水収支計算表　東山浄水場</v>
      </c>
    </row>
    <row r="6" spans="1:2" ht="21.75" customHeight="1">
      <c r="A6" s="232">
        <v>5</v>
      </c>
      <c r="B6" s="232" t="str">
        <f>'様式（2）-1-④大戸浄水場'!A2</f>
        <v>様式（２）-1-④水収支計算表　大戸浄水場</v>
      </c>
    </row>
    <row r="7" spans="1:2" ht="21.75" customHeight="1">
      <c r="A7" s="232">
        <v>6</v>
      </c>
      <c r="B7" s="232" t="str">
        <f>'様式（2）-1-⑤六軒浄水場'!A2</f>
        <v>様式（２）-1-⑤水収支計算表　六軒浄水場</v>
      </c>
    </row>
    <row r="8" spans="1:2" ht="21.75" customHeight="1">
      <c r="A8" s="232">
        <v>7</v>
      </c>
      <c r="B8" s="232" t="str">
        <f>'様式（2）-1-⑥強清水浄水施設'!A2</f>
        <v>様式（２）-1-⑥水収支計算表　強清水浄水施設</v>
      </c>
    </row>
    <row r="9" spans="1:2" ht="21.75" customHeight="1">
      <c r="A9" s="232">
        <v>8</v>
      </c>
      <c r="B9" s="232" t="str">
        <f>'様式（8）-1設計及び工事費用A'!B1</f>
        <v>様式（8）-1　設計及び工事費用計画A －設計及び工事費積算表－</v>
      </c>
    </row>
    <row r="10" spans="1:2" ht="21.75" customHeight="1">
      <c r="A10" s="232">
        <v>9</v>
      </c>
      <c r="B10" s="232" t="str">
        <f>'様式（8）-3-①　維持管理費用計A'!B3</f>
        <v>様式（8）-3-①　維持管理費用計A　-滝沢浄水場（更新）維持管理業務費用見積（平成30年４月～平成45年３月）</v>
      </c>
    </row>
    <row r="11" spans="1:2" ht="21.75" customHeight="1">
      <c r="A11" s="232">
        <v>10</v>
      </c>
      <c r="B11" s="232" t="str">
        <f>'様式（8）-3-②　維持管理費用計B'!B1</f>
        <v>様式（8）-3-②　維持管理費用計B　-滝沢浄水場（既設）維持管理業務費用見積（平成26年４月～平成30年３月）</v>
      </c>
    </row>
    <row r="12" spans="1:2" ht="21.75" customHeight="1">
      <c r="A12" s="232">
        <v>11</v>
      </c>
      <c r="B12" s="232" t="str">
        <f>'様式（8）-3-③　維持管理費用計C'!B2</f>
        <v>様式（8）-3-③　維持管理費用計C　-東山浄水場維持管理業務費用見積（平成26年４月～平成45年３月）</v>
      </c>
    </row>
    <row r="13" spans="1:2" ht="21.75" customHeight="1">
      <c r="A13" s="232">
        <v>12</v>
      </c>
      <c r="B13" s="232" t="str">
        <f>'様式（8）-3-④　維持管理費用計D'!B3</f>
        <v>様式（8）-3-④　維持管理費用計D　-大戸浄水場維持管理業務費用見積（平成26年４月～平成45年３月）</v>
      </c>
    </row>
    <row r="14" spans="1:2" ht="21.75" customHeight="1">
      <c r="A14" s="232">
        <v>13</v>
      </c>
      <c r="B14" s="232" t="str">
        <f>'様式（8）-3-⑤　維持管理費用計E'!B3</f>
        <v>様式（8）-3-⑤　維持管理費用計E　-六軒浄水場維持管理業務費用見積（平成30年４月～平成45年３月）</v>
      </c>
    </row>
    <row r="15" spans="1:2" ht="21.75" customHeight="1">
      <c r="A15" s="232">
        <v>14</v>
      </c>
      <c r="B15" s="232" t="str">
        <f>'様式（8）-3-⑥　維持管理費用計F'!B3</f>
        <v>様式（8）-3-⑥　維持管理費用計F　-強清水浄水施設維持管理業務費用見積（平成26年４月～平成45年３月）</v>
      </c>
    </row>
    <row r="16" spans="1:2" ht="21.75" customHeight="1">
      <c r="A16" s="232">
        <v>15</v>
      </c>
      <c r="B16" s="232" t="str">
        <f>'様式（8）-3-⑦　維持管理費用計G'!B3</f>
        <v>様式（8）-3-⑦　維持管理費用計G　-滝沢浄水場（更新）維持管理業務費用見積（平成30年４月～平成45年３月）</v>
      </c>
    </row>
    <row r="17" spans="1:2" ht="21.75" customHeight="1">
      <c r="A17" s="232">
        <v>16</v>
      </c>
      <c r="B17" s="232" t="str">
        <f>'様式（8）-3-⑧　維持管理費用計H'!B3</f>
        <v>様式（8）-3-⑧　維持管理費用計H　-SPC一般管理費（平成26年４月～平成45年３月）</v>
      </c>
    </row>
  </sheetData>
  <printOptions/>
  <pageMargins left="0.2" right="0.21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G73"/>
  <sheetViews>
    <sheetView view="pageBreakPreview" zoomScale="85" zoomScaleSheetLayoutView="85" zoomScalePageLayoutView="0" workbookViewId="0" topLeftCell="A1">
      <selection activeCell="I25" sqref="I25"/>
    </sheetView>
  </sheetViews>
  <sheetFormatPr defaultColWidth="9.00390625" defaultRowHeight="13.5"/>
  <cols>
    <col min="1" max="1" width="12.375" style="3" customWidth="1"/>
    <col min="2" max="2" width="15.50390625" style="3" customWidth="1"/>
    <col min="3" max="3" width="12.875" style="3" customWidth="1"/>
    <col min="4" max="19" width="9.00390625" style="3" customWidth="1"/>
    <col min="20" max="20" width="30.50390625" style="3" customWidth="1"/>
    <col min="21" max="16384" width="9.00390625" style="3" customWidth="1"/>
  </cols>
  <sheetData>
    <row r="3" spans="2:33" ht="14.25" customHeight="1">
      <c r="B3" s="3" t="s">
        <v>76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s="18" customFormat="1" ht="13.5" customHeight="1">
      <c r="B4" s="17"/>
      <c r="C4" s="310" t="s">
        <v>29</v>
      </c>
      <c r="D4" s="13" t="s">
        <v>0</v>
      </c>
      <c r="E4" s="9" t="s">
        <v>1</v>
      </c>
      <c r="F4" s="9" t="s">
        <v>6</v>
      </c>
      <c r="G4" s="9" t="s">
        <v>7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307" t="s">
        <v>57</v>
      </c>
      <c r="T4" s="307" t="s">
        <v>30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2:33" s="18" customFormat="1" ht="13.5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308"/>
      <c r="T5" s="30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s="18" customFormat="1" ht="13.5">
      <c r="B6" s="20"/>
      <c r="C6" s="312"/>
      <c r="D6" s="2" t="s">
        <v>97</v>
      </c>
      <c r="E6" s="2" t="s">
        <v>98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5</v>
      </c>
      <c r="L6" s="2" t="s">
        <v>3</v>
      </c>
      <c r="M6" s="2" t="s">
        <v>58</v>
      </c>
      <c r="N6" s="2" t="s">
        <v>59</v>
      </c>
      <c r="O6" s="2" t="s">
        <v>60</v>
      </c>
      <c r="P6" s="2" t="s">
        <v>61</v>
      </c>
      <c r="Q6" s="2" t="s">
        <v>62</v>
      </c>
      <c r="R6" s="2" t="s">
        <v>63</v>
      </c>
      <c r="S6" s="308"/>
      <c r="T6" s="30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20" s="18" customFormat="1" ht="13.5">
      <c r="B7" s="309" t="s">
        <v>99</v>
      </c>
      <c r="C7" s="309"/>
      <c r="D7" s="313" t="s">
        <v>100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21"/>
      <c r="T7" s="21"/>
    </row>
    <row r="8" spans="2:20" s="18" customFormat="1" ht="13.5">
      <c r="B8" s="306" t="s">
        <v>31</v>
      </c>
      <c r="C8" s="1" t="s">
        <v>32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51">
        <f>SUM(D8:R8)</f>
        <v>0</v>
      </c>
      <c r="T8" s="22"/>
    </row>
    <row r="9" spans="2:20" s="18" customFormat="1" ht="13.5">
      <c r="B9" s="306"/>
      <c r="C9" s="1" t="s">
        <v>33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1">
        <f>SUM(D9:R9)</f>
        <v>0</v>
      </c>
      <c r="T9" s="22"/>
    </row>
    <row r="10" spans="2:20" s="18" customFormat="1" ht="13.5">
      <c r="B10" s="306"/>
      <c r="C10" s="1" t="s">
        <v>34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1">
        <f>SUM(D10:R10)</f>
        <v>0</v>
      </c>
      <c r="T10" s="22"/>
    </row>
    <row r="11" spans="2:20" s="18" customFormat="1" ht="13.5">
      <c r="B11" s="306"/>
      <c r="C11" s="1" t="s">
        <v>35</v>
      </c>
      <c r="D11" s="34">
        <f>SUM(D8:D10)</f>
        <v>0</v>
      </c>
      <c r="E11" s="34">
        <f aca="true" t="shared" si="0" ref="E11:R11">SUM(E8:E10)</f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>SUM(S8:S10)</f>
        <v>0</v>
      </c>
      <c r="T11" s="21"/>
    </row>
    <row r="12" spans="2:20" s="18" customFormat="1" ht="13.5">
      <c r="B12" s="306" t="s">
        <v>36</v>
      </c>
      <c r="C12" s="1" t="s">
        <v>32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1">
        <f>SUM(D12:R12)</f>
        <v>0</v>
      </c>
      <c r="T12" s="22"/>
    </row>
    <row r="13" spans="2:20" s="18" customFormat="1" ht="13.5">
      <c r="B13" s="306"/>
      <c r="C13" s="1" t="s">
        <v>33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1">
        <f>SUM(D13:R13)</f>
        <v>0</v>
      </c>
      <c r="T13" s="22"/>
    </row>
    <row r="14" spans="2:20" s="18" customFormat="1" ht="13.5">
      <c r="B14" s="306"/>
      <c r="C14" s="1" t="s">
        <v>34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1">
        <f>SUM(D14:R14)</f>
        <v>0</v>
      </c>
      <c r="T14" s="22"/>
    </row>
    <row r="15" spans="2:20" s="18" customFormat="1" ht="13.5">
      <c r="B15" s="306"/>
      <c r="C15" s="1" t="s">
        <v>35</v>
      </c>
      <c r="D15" s="34">
        <f aca="true" t="shared" si="1" ref="D15:S15">SUM(D12:D14)</f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21"/>
    </row>
    <row r="16" spans="2:20" s="18" customFormat="1" ht="13.5">
      <c r="B16" s="306" t="s">
        <v>37</v>
      </c>
      <c r="C16" s="1" t="s">
        <v>32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1">
        <f>SUM(D16:R16)</f>
        <v>0</v>
      </c>
      <c r="T16" s="22"/>
    </row>
    <row r="17" spans="2:20" s="18" customFormat="1" ht="13.5">
      <c r="B17" s="306"/>
      <c r="C17" s="1" t="s">
        <v>33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1">
        <f>SUM(D17:R17)</f>
        <v>0</v>
      </c>
      <c r="T17" s="22"/>
    </row>
    <row r="18" spans="2:20" s="18" customFormat="1" ht="13.5">
      <c r="B18" s="306"/>
      <c r="C18" s="1" t="s">
        <v>34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1">
        <f>SUM(D18:R18)</f>
        <v>0</v>
      </c>
      <c r="T18" s="22"/>
    </row>
    <row r="19" spans="2:20" s="18" customFormat="1" ht="13.5">
      <c r="B19" s="306"/>
      <c r="C19" s="1" t="s">
        <v>35</v>
      </c>
      <c r="D19" s="34">
        <f aca="true" t="shared" si="2" ref="D19:S19">SUM(D16:D18)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 t="shared" si="2"/>
        <v>0</v>
      </c>
      <c r="T19" s="21"/>
    </row>
    <row r="20" spans="2:20" s="18" customFormat="1" ht="13.5">
      <c r="B20" s="306" t="s">
        <v>38</v>
      </c>
      <c r="C20" s="1" t="s">
        <v>32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1">
        <f>SUM(D20:R20)</f>
        <v>0</v>
      </c>
      <c r="T20" s="22"/>
    </row>
    <row r="21" spans="2:20" s="18" customFormat="1" ht="13.5">
      <c r="B21" s="306"/>
      <c r="C21" s="1" t="s">
        <v>33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1">
        <f>SUM(D21:R21)</f>
        <v>0</v>
      </c>
      <c r="T21" s="22"/>
    </row>
    <row r="22" spans="2:20" s="18" customFormat="1" ht="13.5">
      <c r="B22" s="306"/>
      <c r="C22" s="1" t="s">
        <v>34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1">
        <f>SUM(D22:R22)</f>
        <v>0</v>
      </c>
      <c r="T22" s="22"/>
    </row>
    <row r="23" spans="2:20" s="18" customFormat="1" ht="13.5">
      <c r="B23" s="306"/>
      <c r="C23" s="1" t="s">
        <v>35</v>
      </c>
      <c r="D23" s="34">
        <f aca="true" t="shared" si="3" ref="D23:S23">SUM(D20:D22)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4">
        <f t="shared" si="3"/>
        <v>0</v>
      </c>
      <c r="P23" s="34">
        <f t="shared" si="3"/>
        <v>0</v>
      </c>
      <c r="Q23" s="34">
        <f t="shared" si="3"/>
        <v>0</v>
      </c>
      <c r="R23" s="34">
        <f t="shared" si="3"/>
        <v>0</v>
      </c>
      <c r="S23" s="34">
        <f t="shared" si="3"/>
        <v>0</v>
      </c>
      <c r="T23" s="21"/>
    </row>
    <row r="24" spans="2:20" s="18" customFormat="1" ht="13.5">
      <c r="B24" s="306" t="s">
        <v>39</v>
      </c>
      <c r="C24" s="1" t="s">
        <v>32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1">
        <f>SUM(D24:R24)</f>
        <v>0</v>
      </c>
      <c r="T24" s="22"/>
    </row>
    <row r="25" spans="2:20" s="18" customFormat="1" ht="13.5">
      <c r="B25" s="306"/>
      <c r="C25" s="1" t="s">
        <v>33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1">
        <f>SUM(D25:R25)</f>
        <v>0</v>
      </c>
      <c r="T25" s="22"/>
    </row>
    <row r="26" spans="2:20" s="18" customFormat="1" ht="13.5">
      <c r="B26" s="306"/>
      <c r="C26" s="1" t="s">
        <v>34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1">
        <f>SUM(D26:R26)</f>
        <v>0</v>
      </c>
      <c r="T26" s="22"/>
    </row>
    <row r="27" spans="2:20" s="18" customFormat="1" ht="13.5">
      <c r="B27" s="306"/>
      <c r="C27" s="1" t="s">
        <v>35</v>
      </c>
      <c r="D27" s="34">
        <f aca="true" t="shared" si="4" ref="D27:S27">SUM(D24:D26)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 t="shared" si="4"/>
        <v>0</v>
      </c>
      <c r="T27" s="21"/>
    </row>
    <row r="28" spans="2:20" s="18" customFormat="1" ht="13.5">
      <c r="B28" s="306" t="s">
        <v>40</v>
      </c>
      <c r="C28" s="1" t="s">
        <v>32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1">
        <f>SUM(D28:R28)</f>
        <v>0</v>
      </c>
      <c r="T28" s="22"/>
    </row>
    <row r="29" spans="2:20" s="18" customFormat="1" ht="13.5">
      <c r="B29" s="306"/>
      <c r="C29" s="1" t="s">
        <v>41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51">
        <f>SUM(D29:R29)</f>
        <v>0</v>
      </c>
      <c r="T29" s="22"/>
    </row>
    <row r="30" spans="2:20" s="18" customFormat="1" ht="13.5">
      <c r="B30" s="306"/>
      <c r="C30" s="1" t="s">
        <v>33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1">
        <f>SUM(D30:R30)</f>
        <v>0</v>
      </c>
      <c r="T30" s="22"/>
    </row>
    <row r="31" spans="2:20" s="18" customFormat="1" ht="13.5">
      <c r="B31" s="306"/>
      <c r="C31" s="1" t="s">
        <v>34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51">
        <f>SUM(D31:R31)</f>
        <v>0</v>
      </c>
      <c r="T31" s="22"/>
    </row>
    <row r="32" spans="2:20" s="18" customFormat="1" ht="13.5">
      <c r="B32" s="306"/>
      <c r="C32" s="1" t="s">
        <v>35</v>
      </c>
      <c r="D32" s="34">
        <f>SUM(D28:D31)</f>
        <v>0</v>
      </c>
      <c r="E32" s="34">
        <f aca="true" t="shared" si="5" ref="E32:S32">SUM(E28:E31)</f>
        <v>0</v>
      </c>
      <c r="F32" s="34">
        <f t="shared" si="5"/>
        <v>0</v>
      </c>
      <c r="G32" s="34">
        <f t="shared" si="5"/>
        <v>0</v>
      </c>
      <c r="H32" s="34">
        <f t="shared" si="5"/>
        <v>0</v>
      </c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>
        <f t="shared" si="5"/>
        <v>0</v>
      </c>
      <c r="S32" s="34">
        <f t="shared" si="5"/>
        <v>0</v>
      </c>
      <c r="T32" s="21"/>
    </row>
    <row r="33" spans="2:20" s="18" customFormat="1" ht="13.5">
      <c r="B33" s="306" t="s">
        <v>42</v>
      </c>
      <c r="C33" s="1" t="s">
        <v>32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51">
        <f>SUM(D33:R33)</f>
        <v>0</v>
      </c>
      <c r="T33" s="22"/>
    </row>
    <row r="34" spans="2:20" s="18" customFormat="1" ht="13.5">
      <c r="B34" s="306"/>
      <c r="C34" s="1" t="s">
        <v>43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51">
        <f>SUM(D34:R34)</f>
        <v>0</v>
      </c>
      <c r="T34" s="22"/>
    </row>
    <row r="35" spans="2:20" s="18" customFormat="1" ht="13.5">
      <c r="B35" s="306"/>
      <c r="C35" s="1" t="s">
        <v>44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51">
        <f>SUM(D35:R35)</f>
        <v>0</v>
      </c>
      <c r="T35" s="22"/>
    </row>
    <row r="36" spans="2:20" s="18" customFormat="1" ht="13.5">
      <c r="B36" s="306"/>
      <c r="C36" s="1" t="s">
        <v>34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51">
        <f>SUM(D36:R36)</f>
        <v>0</v>
      </c>
      <c r="T36" s="22"/>
    </row>
    <row r="37" spans="2:20" s="18" customFormat="1" ht="13.5">
      <c r="B37" s="306"/>
      <c r="C37" s="1" t="s">
        <v>35</v>
      </c>
      <c r="D37" s="34">
        <f aca="true" t="shared" si="6" ref="D37:S37">SUM(D33:D36)</f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6"/>
        <v>0</v>
      </c>
      <c r="P37" s="34">
        <f t="shared" si="6"/>
        <v>0</v>
      </c>
      <c r="Q37" s="34">
        <f t="shared" si="6"/>
        <v>0</v>
      </c>
      <c r="R37" s="34">
        <f t="shared" si="6"/>
        <v>0</v>
      </c>
      <c r="S37" s="34">
        <f t="shared" si="6"/>
        <v>0</v>
      </c>
      <c r="T37" s="21"/>
    </row>
    <row r="38" spans="2:20" s="18" customFormat="1" ht="13.5">
      <c r="B38" s="306" t="s">
        <v>45</v>
      </c>
      <c r="C38" s="1" t="s">
        <v>32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51">
        <f>SUM(D38:R38)</f>
        <v>0</v>
      </c>
      <c r="T38" s="22"/>
    </row>
    <row r="39" spans="2:20" s="18" customFormat="1" ht="13.5">
      <c r="B39" s="306"/>
      <c r="C39" s="1" t="s">
        <v>33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51">
        <f>SUM(D39:R39)</f>
        <v>0</v>
      </c>
      <c r="T39" s="22"/>
    </row>
    <row r="40" spans="2:20" s="18" customFormat="1" ht="13.5">
      <c r="B40" s="306"/>
      <c r="C40" s="1" t="s">
        <v>34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51">
        <f>SUM(D40:R40)</f>
        <v>0</v>
      </c>
      <c r="T40" s="22"/>
    </row>
    <row r="41" spans="2:20" s="18" customFormat="1" ht="13.5">
      <c r="B41" s="306"/>
      <c r="C41" s="1" t="s">
        <v>35</v>
      </c>
      <c r="D41" s="34">
        <f aca="true" t="shared" si="7" ref="D41:S41">SUM(D38:D40)</f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0</v>
      </c>
      <c r="I41" s="34">
        <f t="shared" si="7"/>
        <v>0</v>
      </c>
      <c r="J41" s="34">
        <f t="shared" si="7"/>
        <v>0</v>
      </c>
      <c r="K41" s="34">
        <f t="shared" si="7"/>
        <v>0</v>
      </c>
      <c r="L41" s="34">
        <f t="shared" si="7"/>
        <v>0</v>
      </c>
      <c r="M41" s="34">
        <f t="shared" si="7"/>
        <v>0</v>
      </c>
      <c r="N41" s="34">
        <f t="shared" si="7"/>
        <v>0</v>
      </c>
      <c r="O41" s="34">
        <f t="shared" si="7"/>
        <v>0</v>
      </c>
      <c r="P41" s="34">
        <f t="shared" si="7"/>
        <v>0</v>
      </c>
      <c r="Q41" s="34">
        <f t="shared" si="7"/>
        <v>0</v>
      </c>
      <c r="R41" s="34">
        <f t="shared" si="7"/>
        <v>0</v>
      </c>
      <c r="S41" s="34">
        <f t="shared" si="7"/>
        <v>0</v>
      </c>
      <c r="T41" s="21"/>
    </row>
    <row r="42" spans="2:20" s="18" customFormat="1" ht="13.5">
      <c r="B42" s="306" t="s">
        <v>46</v>
      </c>
      <c r="C42" s="1" t="s">
        <v>32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51">
        <f>SUM(D42:R42)</f>
        <v>0</v>
      </c>
      <c r="T42" s="22"/>
    </row>
    <row r="43" spans="2:20" s="18" customFormat="1" ht="13.5">
      <c r="B43" s="306"/>
      <c r="C43" s="1" t="s">
        <v>33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51">
        <f>SUM(D43:R43)</f>
        <v>0</v>
      </c>
      <c r="T43" s="22"/>
    </row>
    <row r="44" spans="2:20" s="18" customFormat="1" ht="13.5">
      <c r="B44" s="306"/>
      <c r="C44" s="1" t="s">
        <v>34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51">
        <f>SUM(D44:R44)</f>
        <v>0</v>
      </c>
      <c r="T44" s="22"/>
    </row>
    <row r="45" spans="2:20" s="18" customFormat="1" ht="13.5">
      <c r="B45" s="306"/>
      <c r="C45" s="1" t="s">
        <v>35</v>
      </c>
      <c r="D45" s="34">
        <f aca="true" t="shared" si="8" ref="D45:S45">SUM(D42:D44)</f>
        <v>0</v>
      </c>
      <c r="E45" s="34">
        <f t="shared" si="8"/>
        <v>0</v>
      </c>
      <c r="F45" s="34">
        <f t="shared" si="8"/>
        <v>0</v>
      </c>
      <c r="G45" s="34">
        <f t="shared" si="8"/>
        <v>0</v>
      </c>
      <c r="H45" s="34">
        <f t="shared" si="8"/>
        <v>0</v>
      </c>
      <c r="I45" s="34">
        <f t="shared" si="8"/>
        <v>0</v>
      </c>
      <c r="J45" s="34">
        <f t="shared" si="8"/>
        <v>0</v>
      </c>
      <c r="K45" s="34">
        <f t="shared" si="8"/>
        <v>0</v>
      </c>
      <c r="L45" s="34">
        <f t="shared" si="8"/>
        <v>0</v>
      </c>
      <c r="M45" s="34">
        <f t="shared" si="8"/>
        <v>0</v>
      </c>
      <c r="N45" s="34">
        <f t="shared" si="8"/>
        <v>0</v>
      </c>
      <c r="O45" s="34">
        <f t="shared" si="8"/>
        <v>0</v>
      </c>
      <c r="P45" s="34">
        <f t="shared" si="8"/>
        <v>0</v>
      </c>
      <c r="Q45" s="34">
        <f t="shared" si="8"/>
        <v>0</v>
      </c>
      <c r="R45" s="34">
        <f t="shared" si="8"/>
        <v>0</v>
      </c>
      <c r="S45" s="34">
        <f t="shared" si="8"/>
        <v>0</v>
      </c>
      <c r="T45" s="21"/>
    </row>
    <row r="46" spans="2:20" s="18" customFormat="1" ht="13.5">
      <c r="B46" s="306" t="s">
        <v>47</v>
      </c>
      <c r="C46" s="1" t="s">
        <v>32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51">
        <f>SUM(D46:R46)</f>
        <v>0</v>
      </c>
      <c r="T46" s="22"/>
    </row>
    <row r="47" spans="2:20" s="18" customFormat="1" ht="13.5">
      <c r="B47" s="306"/>
      <c r="C47" s="1" t="s">
        <v>33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1">
        <f>SUM(D47:R47)</f>
        <v>0</v>
      </c>
      <c r="T47" s="22"/>
    </row>
    <row r="48" spans="2:20" s="18" customFormat="1" ht="13.5">
      <c r="B48" s="306"/>
      <c r="C48" s="1" t="s">
        <v>34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51">
        <f>SUM(D48:R48)</f>
        <v>0</v>
      </c>
      <c r="T48" s="22"/>
    </row>
    <row r="49" spans="2:20" s="18" customFormat="1" ht="13.5">
      <c r="B49" s="306"/>
      <c r="C49" s="1" t="s">
        <v>35</v>
      </c>
      <c r="D49" s="34">
        <f aca="true" t="shared" si="9" ref="D49:S49">SUM(D46:D48)</f>
        <v>0</v>
      </c>
      <c r="E49" s="34">
        <f t="shared" si="9"/>
        <v>0</v>
      </c>
      <c r="F49" s="34">
        <f t="shared" si="9"/>
        <v>0</v>
      </c>
      <c r="G49" s="34">
        <f t="shared" si="9"/>
        <v>0</v>
      </c>
      <c r="H49" s="34">
        <f t="shared" si="9"/>
        <v>0</v>
      </c>
      <c r="I49" s="34">
        <f t="shared" si="9"/>
        <v>0</v>
      </c>
      <c r="J49" s="34">
        <f t="shared" si="9"/>
        <v>0</v>
      </c>
      <c r="K49" s="34">
        <f t="shared" si="9"/>
        <v>0</v>
      </c>
      <c r="L49" s="34">
        <f t="shared" si="9"/>
        <v>0</v>
      </c>
      <c r="M49" s="34">
        <f t="shared" si="9"/>
        <v>0</v>
      </c>
      <c r="N49" s="34">
        <f t="shared" si="9"/>
        <v>0</v>
      </c>
      <c r="O49" s="34">
        <f t="shared" si="9"/>
        <v>0</v>
      </c>
      <c r="P49" s="34">
        <f t="shared" si="9"/>
        <v>0</v>
      </c>
      <c r="Q49" s="34">
        <f t="shared" si="9"/>
        <v>0</v>
      </c>
      <c r="R49" s="34">
        <f t="shared" si="9"/>
        <v>0</v>
      </c>
      <c r="S49" s="34">
        <f t="shared" si="9"/>
        <v>0</v>
      </c>
      <c r="T49" s="21"/>
    </row>
    <row r="50" spans="2:20" s="18" customFormat="1" ht="13.5">
      <c r="B50" s="306" t="s">
        <v>48</v>
      </c>
      <c r="C50" s="1" t="s">
        <v>32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51">
        <f>SUM(D50:R50)</f>
        <v>0</v>
      </c>
      <c r="T50" s="22"/>
    </row>
    <row r="51" spans="2:20" s="18" customFormat="1" ht="13.5">
      <c r="B51" s="306"/>
      <c r="C51" s="1" t="s">
        <v>33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51">
        <f>SUM(D51:R51)</f>
        <v>0</v>
      </c>
      <c r="T51" s="22"/>
    </row>
    <row r="52" spans="2:20" s="18" customFormat="1" ht="13.5">
      <c r="B52" s="306"/>
      <c r="C52" s="1" t="s">
        <v>34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51">
        <f>SUM(D52:R52)</f>
        <v>0</v>
      </c>
      <c r="T52" s="22"/>
    </row>
    <row r="53" spans="2:20" s="18" customFormat="1" ht="13.5">
      <c r="B53" s="306"/>
      <c r="C53" s="1" t="s">
        <v>35</v>
      </c>
      <c r="D53" s="34">
        <f aca="true" t="shared" si="10" ref="D53:S53">SUM(D50:D52)</f>
        <v>0</v>
      </c>
      <c r="E53" s="34">
        <f t="shared" si="10"/>
        <v>0</v>
      </c>
      <c r="F53" s="34">
        <f t="shared" si="10"/>
        <v>0</v>
      </c>
      <c r="G53" s="34">
        <f t="shared" si="10"/>
        <v>0</v>
      </c>
      <c r="H53" s="34">
        <f t="shared" si="10"/>
        <v>0</v>
      </c>
      <c r="I53" s="34">
        <f t="shared" si="10"/>
        <v>0</v>
      </c>
      <c r="J53" s="34">
        <f t="shared" si="10"/>
        <v>0</v>
      </c>
      <c r="K53" s="34">
        <f t="shared" si="10"/>
        <v>0</v>
      </c>
      <c r="L53" s="34">
        <f t="shared" si="10"/>
        <v>0</v>
      </c>
      <c r="M53" s="34">
        <f t="shared" si="10"/>
        <v>0</v>
      </c>
      <c r="N53" s="34">
        <f t="shared" si="10"/>
        <v>0</v>
      </c>
      <c r="O53" s="34">
        <f t="shared" si="10"/>
        <v>0</v>
      </c>
      <c r="P53" s="34">
        <f t="shared" si="10"/>
        <v>0</v>
      </c>
      <c r="Q53" s="34">
        <f t="shared" si="10"/>
        <v>0</v>
      </c>
      <c r="R53" s="34">
        <f t="shared" si="10"/>
        <v>0</v>
      </c>
      <c r="S53" s="34">
        <f t="shared" si="10"/>
        <v>0</v>
      </c>
      <c r="T53" s="21"/>
    </row>
    <row r="54" spans="2:20" s="18" customFormat="1" ht="13.5">
      <c r="B54" s="306" t="s">
        <v>49</v>
      </c>
      <c r="C54" s="1" t="s">
        <v>32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51">
        <f>SUM(D54:R54)</f>
        <v>0</v>
      </c>
      <c r="T54" s="22"/>
    </row>
    <row r="55" spans="2:20" s="18" customFormat="1" ht="13.5">
      <c r="B55" s="306"/>
      <c r="C55" s="1" t="s">
        <v>33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51">
        <f>SUM(D55:R55)</f>
        <v>0</v>
      </c>
      <c r="T55" s="22"/>
    </row>
    <row r="56" spans="2:20" s="18" customFormat="1" ht="13.5">
      <c r="B56" s="306"/>
      <c r="C56" s="1" t="s">
        <v>34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51">
        <f>SUM(D56:R56)</f>
        <v>0</v>
      </c>
      <c r="T56" s="22"/>
    </row>
    <row r="57" spans="2:20" s="18" customFormat="1" ht="13.5">
      <c r="B57" s="306"/>
      <c r="C57" s="1" t="s">
        <v>35</v>
      </c>
      <c r="D57" s="34">
        <f aca="true" t="shared" si="11" ref="D57:S57">SUM(D54:D56)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  <c r="Q57" s="34">
        <f t="shared" si="11"/>
        <v>0</v>
      </c>
      <c r="R57" s="34">
        <f t="shared" si="11"/>
        <v>0</v>
      </c>
      <c r="S57" s="34">
        <f t="shared" si="11"/>
        <v>0</v>
      </c>
      <c r="T57" s="21"/>
    </row>
    <row r="58" spans="2:20" s="18" customFormat="1" ht="13.5">
      <c r="B58" s="306" t="s">
        <v>50</v>
      </c>
      <c r="C58" s="1" t="s">
        <v>32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51">
        <f>SUM(D58:R58)</f>
        <v>0</v>
      </c>
      <c r="T58" s="22"/>
    </row>
    <row r="59" spans="2:20" s="18" customFormat="1" ht="13.5">
      <c r="B59" s="306"/>
      <c r="C59" s="1" t="s">
        <v>33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1">
        <f>SUM(D59:R59)</f>
        <v>0</v>
      </c>
      <c r="T59" s="22"/>
    </row>
    <row r="60" spans="2:20" s="18" customFormat="1" ht="13.5">
      <c r="B60" s="306"/>
      <c r="C60" s="1" t="s">
        <v>34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51">
        <f>SUM(D60:R60)</f>
        <v>0</v>
      </c>
      <c r="T60" s="22"/>
    </row>
    <row r="61" spans="2:20" s="18" customFormat="1" ht="13.5">
      <c r="B61" s="306"/>
      <c r="C61" s="1" t="s">
        <v>35</v>
      </c>
      <c r="D61" s="34">
        <f aca="true" t="shared" si="12" ref="D61:S61">SUM(D58:D60)</f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  <c r="I61" s="34">
        <f t="shared" si="12"/>
        <v>0</v>
      </c>
      <c r="J61" s="34">
        <f t="shared" si="12"/>
        <v>0</v>
      </c>
      <c r="K61" s="34">
        <f t="shared" si="12"/>
        <v>0</v>
      </c>
      <c r="L61" s="34">
        <f t="shared" si="12"/>
        <v>0</v>
      </c>
      <c r="M61" s="34">
        <f t="shared" si="12"/>
        <v>0</v>
      </c>
      <c r="N61" s="34">
        <f t="shared" si="12"/>
        <v>0</v>
      </c>
      <c r="O61" s="34">
        <f t="shared" si="12"/>
        <v>0</v>
      </c>
      <c r="P61" s="34">
        <f t="shared" si="12"/>
        <v>0</v>
      </c>
      <c r="Q61" s="34">
        <f t="shared" si="12"/>
        <v>0</v>
      </c>
      <c r="R61" s="34">
        <f t="shared" si="12"/>
        <v>0</v>
      </c>
      <c r="S61" s="34">
        <f t="shared" si="12"/>
        <v>0</v>
      </c>
      <c r="T61" s="21"/>
    </row>
    <row r="62" spans="2:20" s="18" customFormat="1" ht="13.5">
      <c r="B62" s="306" t="s">
        <v>51</v>
      </c>
      <c r="C62" s="1" t="s">
        <v>32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51">
        <f>SUM(D62:R62)</f>
        <v>0</v>
      </c>
      <c r="T62" s="22"/>
    </row>
    <row r="63" spans="2:20" s="18" customFormat="1" ht="13.5">
      <c r="B63" s="306"/>
      <c r="C63" s="1" t="s">
        <v>33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1">
        <f>SUM(D63:R63)</f>
        <v>0</v>
      </c>
      <c r="T63" s="22"/>
    </row>
    <row r="64" spans="2:20" s="18" customFormat="1" ht="13.5">
      <c r="B64" s="306"/>
      <c r="C64" s="1" t="s">
        <v>34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1">
        <f>SUM(D64:R64)</f>
        <v>0</v>
      </c>
      <c r="T64" s="22"/>
    </row>
    <row r="65" spans="2:20" s="18" customFormat="1" ht="13.5">
      <c r="B65" s="306"/>
      <c r="C65" s="1" t="s">
        <v>35</v>
      </c>
      <c r="D65" s="34">
        <f aca="true" t="shared" si="13" ref="D65:S65">SUM(D62:D64)</f>
        <v>0</v>
      </c>
      <c r="E65" s="34">
        <f t="shared" si="13"/>
        <v>0</v>
      </c>
      <c r="F65" s="34">
        <f t="shared" si="13"/>
        <v>0</v>
      </c>
      <c r="G65" s="34">
        <f t="shared" si="13"/>
        <v>0</v>
      </c>
      <c r="H65" s="34">
        <f t="shared" si="13"/>
        <v>0</v>
      </c>
      <c r="I65" s="34">
        <f t="shared" si="13"/>
        <v>0</v>
      </c>
      <c r="J65" s="34">
        <f t="shared" si="13"/>
        <v>0</v>
      </c>
      <c r="K65" s="34">
        <f t="shared" si="13"/>
        <v>0</v>
      </c>
      <c r="L65" s="34">
        <f t="shared" si="13"/>
        <v>0</v>
      </c>
      <c r="M65" s="34">
        <f t="shared" si="13"/>
        <v>0</v>
      </c>
      <c r="N65" s="34">
        <f t="shared" si="13"/>
        <v>0</v>
      </c>
      <c r="O65" s="34">
        <f t="shared" si="13"/>
        <v>0</v>
      </c>
      <c r="P65" s="34">
        <f t="shared" si="13"/>
        <v>0</v>
      </c>
      <c r="Q65" s="34">
        <f t="shared" si="13"/>
        <v>0</v>
      </c>
      <c r="R65" s="34">
        <f t="shared" si="13"/>
        <v>0</v>
      </c>
      <c r="S65" s="34">
        <f t="shared" si="13"/>
        <v>0</v>
      </c>
      <c r="T65" s="21"/>
    </row>
    <row r="66" spans="2:20" s="18" customFormat="1" ht="14.25" thickBot="1">
      <c r="B66" s="315" t="s">
        <v>52</v>
      </c>
      <c r="C66" s="315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54">
        <f>SUM(D66:R66)</f>
        <v>0</v>
      </c>
      <c r="T66" s="81" t="s">
        <v>163</v>
      </c>
    </row>
    <row r="67" spans="2:20" s="18" customFormat="1" ht="14.25" thickTop="1">
      <c r="B67" s="309" t="s">
        <v>4</v>
      </c>
      <c r="C67" s="309"/>
      <c r="D67" s="80">
        <f aca="true" t="shared" si="14" ref="D67:S67">SUM(D11,D15,D19,D23,D27,D32,D37,D41,D45,D49,D53,D57,D61,D65,D66:D66)</f>
        <v>0</v>
      </c>
      <c r="E67" s="80">
        <f t="shared" si="14"/>
        <v>0</v>
      </c>
      <c r="F67" s="80">
        <f t="shared" si="14"/>
        <v>0</v>
      </c>
      <c r="G67" s="80">
        <f t="shared" si="14"/>
        <v>0</v>
      </c>
      <c r="H67" s="80">
        <f t="shared" si="14"/>
        <v>0</v>
      </c>
      <c r="I67" s="80">
        <f t="shared" si="14"/>
        <v>0</v>
      </c>
      <c r="J67" s="80">
        <f t="shared" si="14"/>
        <v>0</v>
      </c>
      <c r="K67" s="80">
        <f t="shared" si="14"/>
        <v>0</v>
      </c>
      <c r="L67" s="80">
        <f t="shared" si="14"/>
        <v>0</v>
      </c>
      <c r="M67" s="80">
        <f t="shared" si="14"/>
        <v>0</v>
      </c>
      <c r="N67" s="80">
        <f t="shared" si="14"/>
        <v>0</v>
      </c>
      <c r="O67" s="80">
        <f t="shared" si="14"/>
        <v>0</v>
      </c>
      <c r="P67" s="80">
        <f t="shared" si="14"/>
        <v>0</v>
      </c>
      <c r="Q67" s="80">
        <f t="shared" si="14"/>
        <v>0</v>
      </c>
      <c r="R67" s="80">
        <f t="shared" si="14"/>
        <v>0</v>
      </c>
      <c r="S67" s="80">
        <f t="shared" si="14"/>
        <v>0</v>
      </c>
      <c r="T67" s="25"/>
    </row>
    <row r="68" ht="13.5">
      <c r="B68" s="11" t="s">
        <v>85</v>
      </c>
    </row>
    <row r="69" ht="13.5">
      <c r="B69" s="11" t="s">
        <v>86</v>
      </c>
    </row>
    <row r="70" ht="13.5">
      <c r="B70" s="11" t="s">
        <v>87</v>
      </c>
    </row>
    <row r="71" ht="13.5">
      <c r="B71" s="11" t="s">
        <v>88</v>
      </c>
    </row>
    <row r="72" ht="13.5">
      <c r="B72" s="11" t="s">
        <v>89</v>
      </c>
    </row>
    <row r="73" ht="13.5">
      <c r="B73" s="11"/>
    </row>
  </sheetData>
  <sheetProtection/>
  <mergeCells count="21">
    <mergeCell ref="B67:C67"/>
    <mergeCell ref="T4:T6"/>
    <mergeCell ref="C4:C6"/>
    <mergeCell ref="D7:R7"/>
    <mergeCell ref="B58:B61"/>
    <mergeCell ref="B62:B65"/>
    <mergeCell ref="B66:C66"/>
    <mergeCell ref="B42:B45"/>
    <mergeCell ref="B46:B49"/>
    <mergeCell ref="B50:B53"/>
    <mergeCell ref="B54:B57"/>
    <mergeCell ref="B24:B27"/>
    <mergeCell ref="B28:B32"/>
    <mergeCell ref="B33:B37"/>
    <mergeCell ref="B38:B41"/>
    <mergeCell ref="B16:B19"/>
    <mergeCell ref="B20:B23"/>
    <mergeCell ref="S4:S6"/>
    <mergeCell ref="B7:C7"/>
    <mergeCell ref="B8:B11"/>
    <mergeCell ref="B12:B1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4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5.625" style="3" customWidth="1"/>
    <col min="3" max="8" width="9.00390625" style="3" customWidth="1"/>
    <col min="9" max="9" width="36.125" style="3" bestFit="1" customWidth="1"/>
    <col min="10" max="16384" width="9.00390625" style="3" customWidth="1"/>
  </cols>
  <sheetData>
    <row r="1" ht="13.5">
      <c r="B1" s="3" t="s">
        <v>77</v>
      </c>
    </row>
    <row r="2" spans="2:9" s="18" customFormat="1" ht="13.5">
      <c r="B2" s="17"/>
      <c r="C2" s="310" t="s">
        <v>101</v>
      </c>
      <c r="D2" s="13" t="s">
        <v>0</v>
      </c>
      <c r="E2" s="13" t="s">
        <v>1</v>
      </c>
      <c r="F2" s="13" t="s">
        <v>6</v>
      </c>
      <c r="G2" s="13" t="s">
        <v>7</v>
      </c>
      <c r="H2" s="307" t="s">
        <v>57</v>
      </c>
      <c r="I2" s="307" t="s">
        <v>30</v>
      </c>
    </row>
    <row r="3" spans="2:9" s="18" customFormat="1" ht="13.5">
      <c r="B3" s="19"/>
      <c r="C3" s="311"/>
      <c r="D3" s="9" t="s">
        <v>2</v>
      </c>
      <c r="E3" s="9" t="s">
        <v>2</v>
      </c>
      <c r="F3" s="9" t="s">
        <v>2</v>
      </c>
      <c r="G3" s="9" t="s">
        <v>2</v>
      </c>
      <c r="H3" s="308"/>
      <c r="I3" s="307"/>
    </row>
    <row r="4" spans="2:9" s="18" customFormat="1" ht="13.5">
      <c r="B4" s="20"/>
      <c r="C4" s="312"/>
      <c r="D4" s="2" t="s">
        <v>102</v>
      </c>
      <c r="E4" s="2" t="s">
        <v>8</v>
      </c>
      <c r="F4" s="2" t="s">
        <v>20</v>
      </c>
      <c r="G4" s="2" t="s">
        <v>21</v>
      </c>
      <c r="H4" s="308"/>
      <c r="I4" s="307"/>
    </row>
    <row r="5" spans="2:9" s="18" customFormat="1" ht="13.5" customHeight="1">
      <c r="B5" s="316" t="s">
        <v>99</v>
      </c>
      <c r="C5" s="316"/>
      <c r="D5" s="313" t="s">
        <v>100</v>
      </c>
      <c r="E5" s="314"/>
      <c r="F5" s="314"/>
      <c r="G5" s="314"/>
      <c r="H5" s="26"/>
      <c r="I5" s="26"/>
    </row>
    <row r="6" spans="2:9" s="18" customFormat="1" ht="13.5" customHeight="1">
      <c r="B6" s="306" t="s">
        <v>65</v>
      </c>
      <c r="C6" s="1" t="s">
        <v>32</v>
      </c>
      <c r="D6" s="35"/>
      <c r="E6" s="35"/>
      <c r="F6" s="35"/>
      <c r="G6" s="35"/>
      <c r="H6" s="51">
        <f>SUM(D6:G6)</f>
        <v>0</v>
      </c>
      <c r="I6" s="22"/>
    </row>
    <row r="7" spans="2:9" s="18" customFormat="1" ht="13.5">
      <c r="B7" s="306"/>
      <c r="C7" s="1" t="s">
        <v>33</v>
      </c>
      <c r="D7" s="35"/>
      <c r="E7" s="35"/>
      <c r="F7" s="35"/>
      <c r="G7" s="35"/>
      <c r="H7" s="51">
        <f>SUM(D7:G7)</f>
        <v>0</v>
      </c>
      <c r="I7" s="22"/>
    </row>
    <row r="8" spans="2:9" s="18" customFormat="1" ht="13.5">
      <c r="B8" s="306"/>
      <c r="C8" s="1" t="s">
        <v>34</v>
      </c>
      <c r="D8" s="35"/>
      <c r="E8" s="35"/>
      <c r="F8" s="35"/>
      <c r="G8" s="35"/>
      <c r="H8" s="51">
        <f>SUM(D8:G8)</f>
        <v>0</v>
      </c>
      <c r="I8" s="22"/>
    </row>
    <row r="9" spans="2:9" s="18" customFormat="1" ht="13.5">
      <c r="B9" s="306"/>
      <c r="C9" s="1" t="s">
        <v>35</v>
      </c>
      <c r="D9" s="34">
        <f>SUM(D6:D8)</f>
        <v>0</v>
      </c>
      <c r="E9" s="34">
        <f>SUM(E6:E8)</f>
        <v>0</v>
      </c>
      <c r="F9" s="34">
        <f>SUM(F6:F8)</f>
        <v>0</v>
      </c>
      <c r="G9" s="34">
        <f>SUM(G6:G8)</f>
        <v>0</v>
      </c>
      <c r="H9" s="34">
        <f>SUM(H6:H8)</f>
        <v>0</v>
      </c>
      <c r="I9" s="21"/>
    </row>
    <row r="10" spans="2:9" s="18" customFormat="1" ht="13.5" customHeight="1">
      <c r="B10" s="306" t="s">
        <v>36</v>
      </c>
      <c r="C10" s="1" t="s">
        <v>32</v>
      </c>
      <c r="D10" s="35"/>
      <c r="E10" s="35"/>
      <c r="F10" s="35"/>
      <c r="G10" s="35"/>
      <c r="H10" s="51">
        <f>SUM(D10:G10)</f>
        <v>0</v>
      </c>
      <c r="I10" s="22"/>
    </row>
    <row r="11" spans="2:9" s="18" customFormat="1" ht="13.5">
      <c r="B11" s="306"/>
      <c r="C11" s="1" t="s">
        <v>33</v>
      </c>
      <c r="D11" s="35"/>
      <c r="E11" s="35"/>
      <c r="F11" s="35"/>
      <c r="G11" s="35"/>
      <c r="H11" s="51">
        <f>SUM(D11:G11)</f>
        <v>0</v>
      </c>
      <c r="I11" s="22"/>
    </row>
    <row r="12" spans="2:9" s="18" customFormat="1" ht="13.5">
      <c r="B12" s="306"/>
      <c r="C12" s="1" t="s">
        <v>34</v>
      </c>
      <c r="D12" s="35"/>
      <c r="E12" s="35"/>
      <c r="F12" s="35"/>
      <c r="G12" s="35"/>
      <c r="H12" s="51">
        <f>SUM(D12:G12)</f>
        <v>0</v>
      </c>
      <c r="I12" s="22"/>
    </row>
    <row r="13" spans="2:9" s="18" customFormat="1" ht="13.5">
      <c r="B13" s="306"/>
      <c r="C13" s="1" t="s">
        <v>35</v>
      </c>
      <c r="D13" s="34">
        <f>SUM(D10:D12)</f>
        <v>0</v>
      </c>
      <c r="E13" s="34">
        <f>SUM(E10:E12)</f>
        <v>0</v>
      </c>
      <c r="F13" s="34">
        <f>SUM(F10:F12)</f>
        <v>0</v>
      </c>
      <c r="G13" s="34">
        <f>SUM(G10:G12)</f>
        <v>0</v>
      </c>
      <c r="H13" s="34">
        <f>SUM(H10:H12)</f>
        <v>0</v>
      </c>
      <c r="I13" s="21"/>
    </row>
    <row r="14" spans="2:9" s="18" customFormat="1" ht="13.5" customHeight="1">
      <c r="B14" s="306" t="s">
        <v>37</v>
      </c>
      <c r="C14" s="1" t="s">
        <v>32</v>
      </c>
      <c r="D14" s="35"/>
      <c r="E14" s="35"/>
      <c r="F14" s="35"/>
      <c r="G14" s="35"/>
      <c r="H14" s="51">
        <f>SUM(D14:G14)</f>
        <v>0</v>
      </c>
      <c r="I14" s="22"/>
    </row>
    <row r="15" spans="2:9" s="18" customFormat="1" ht="13.5">
      <c r="B15" s="306"/>
      <c r="C15" s="1" t="s">
        <v>33</v>
      </c>
      <c r="D15" s="35"/>
      <c r="E15" s="35"/>
      <c r="F15" s="35"/>
      <c r="G15" s="35"/>
      <c r="H15" s="51">
        <f>SUM(D15:G15)</f>
        <v>0</v>
      </c>
      <c r="I15" s="22"/>
    </row>
    <row r="16" spans="2:9" s="18" customFormat="1" ht="13.5">
      <c r="B16" s="306"/>
      <c r="C16" s="1" t="s">
        <v>34</v>
      </c>
      <c r="D16" s="35"/>
      <c r="E16" s="35"/>
      <c r="F16" s="35"/>
      <c r="G16" s="35"/>
      <c r="H16" s="51">
        <f>SUM(D16:G16)</f>
        <v>0</v>
      </c>
      <c r="I16" s="22"/>
    </row>
    <row r="17" spans="2:9" s="18" customFormat="1" ht="15.75" customHeight="1">
      <c r="B17" s="306"/>
      <c r="C17" s="1" t="s">
        <v>35</v>
      </c>
      <c r="D17" s="34">
        <f>SUM(D14:D16)</f>
        <v>0</v>
      </c>
      <c r="E17" s="34">
        <f>SUM(E14:E16)</f>
        <v>0</v>
      </c>
      <c r="F17" s="34">
        <f>SUM(F14:F16)</f>
        <v>0</v>
      </c>
      <c r="G17" s="34">
        <f>SUM(G14:G16)</f>
        <v>0</v>
      </c>
      <c r="H17" s="34">
        <f>SUM(H14:H16)</f>
        <v>0</v>
      </c>
      <c r="I17" s="21"/>
    </row>
    <row r="18" spans="2:9" s="18" customFormat="1" ht="14.25" customHeight="1">
      <c r="B18" s="306" t="s">
        <v>66</v>
      </c>
      <c r="C18" s="1" t="s">
        <v>67</v>
      </c>
      <c r="D18" s="35"/>
      <c r="E18" s="35"/>
      <c r="F18" s="35"/>
      <c r="G18" s="35"/>
      <c r="H18" s="51">
        <f>SUM(D18:G18)</f>
        <v>0</v>
      </c>
      <c r="I18" s="22"/>
    </row>
    <row r="19" spans="2:9" s="18" customFormat="1" ht="13.5">
      <c r="B19" s="306"/>
      <c r="C19" s="1" t="s">
        <v>35</v>
      </c>
      <c r="D19" s="34">
        <f>SUM(D18)</f>
        <v>0</v>
      </c>
      <c r="E19" s="34">
        <f>SUM(E18)</f>
        <v>0</v>
      </c>
      <c r="F19" s="34">
        <f>SUM(F18)</f>
        <v>0</v>
      </c>
      <c r="G19" s="34">
        <f>SUM(G18)</f>
        <v>0</v>
      </c>
      <c r="H19" s="34">
        <f>SUM(H18)</f>
        <v>0</v>
      </c>
      <c r="I19" s="21"/>
    </row>
    <row r="20" spans="2:9" s="18" customFormat="1" ht="13.5">
      <c r="B20" s="306" t="s">
        <v>39</v>
      </c>
      <c r="C20" s="1" t="s">
        <v>32</v>
      </c>
      <c r="D20" s="35"/>
      <c r="E20" s="35"/>
      <c r="F20" s="35"/>
      <c r="G20" s="35"/>
      <c r="H20" s="51">
        <f>SUM(D20:G20)</f>
        <v>0</v>
      </c>
      <c r="I20" s="22"/>
    </row>
    <row r="21" spans="2:9" s="18" customFormat="1" ht="13.5">
      <c r="B21" s="306"/>
      <c r="C21" s="1" t="s">
        <v>33</v>
      </c>
      <c r="D21" s="35"/>
      <c r="E21" s="35"/>
      <c r="F21" s="35"/>
      <c r="G21" s="35"/>
      <c r="H21" s="51">
        <f>SUM(D21:G21)</f>
        <v>0</v>
      </c>
      <c r="I21" s="22"/>
    </row>
    <row r="22" spans="2:9" s="18" customFormat="1" ht="14.25" customHeight="1">
      <c r="B22" s="306"/>
      <c r="C22" s="1" t="s">
        <v>34</v>
      </c>
      <c r="D22" s="35"/>
      <c r="E22" s="35"/>
      <c r="F22" s="35"/>
      <c r="G22" s="35"/>
      <c r="H22" s="51">
        <f>SUM(D22:G22)</f>
        <v>0</v>
      </c>
      <c r="I22" s="22"/>
    </row>
    <row r="23" spans="2:9" s="18" customFormat="1" ht="13.5">
      <c r="B23" s="306"/>
      <c r="C23" s="1" t="s">
        <v>35</v>
      </c>
      <c r="D23" s="34">
        <f>SUM(D20:D22)</f>
        <v>0</v>
      </c>
      <c r="E23" s="34">
        <f>SUM(E20:E22)</f>
        <v>0</v>
      </c>
      <c r="F23" s="34">
        <f>SUM(F20:F22)</f>
        <v>0</v>
      </c>
      <c r="G23" s="34">
        <f>SUM(G20:G22)</f>
        <v>0</v>
      </c>
      <c r="H23" s="34">
        <f>SUM(H20:H22)</f>
        <v>0</v>
      </c>
      <c r="I23" s="21"/>
    </row>
    <row r="24" spans="2:9" s="18" customFormat="1" ht="13.5">
      <c r="B24" s="306" t="s">
        <v>40</v>
      </c>
      <c r="C24" s="1" t="s">
        <v>32</v>
      </c>
      <c r="D24" s="35"/>
      <c r="E24" s="35"/>
      <c r="F24" s="35"/>
      <c r="G24" s="35"/>
      <c r="H24" s="51">
        <f>SUM(D24:G24)</f>
        <v>0</v>
      </c>
      <c r="I24" s="22"/>
    </row>
    <row r="25" spans="2:9" s="18" customFormat="1" ht="13.5">
      <c r="B25" s="306"/>
      <c r="C25" s="1" t="s">
        <v>41</v>
      </c>
      <c r="D25" s="35"/>
      <c r="E25" s="35"/>
      <c r="F25" s="35"/>
      <c r="G25" s="35"/>
      <c r="H25" s="51">
        <f>SUM(D25:G25)</f>
        <v>0</v>
      </c>
      <c r="I25" s="22"/>
    </row>
    <row r="26" spans="2:9" s="18" customFormat="1" ht="14.25" customHeight="1">
      <c r="B26" s="306"/>
      <c r="C26" s="1" t="s">
        <v>33</v>
      </c>
      <c r="D26" s="35"/>
      <c r="E26" s="35"/>
      <c r="F26" s="35"/>
      <c r="G26" s="35"/>
      <c r="H26" s="51">
        <f>SUM(D26:G26)</f>
        <v>0</v>
      </c>
      <c r="I26" s="22"/>
    </row>
    <row r="27" spans="2:9" s="18" customFormat="1" ht="13.5">
      <c r="B27" s="306"/>
      <c r="C27" s="1" t="s">
        <v>34</v>
      </c>
      <c r="D27" s="35"/>
      <c r="E27" s="35"/>
      <c r="F27" s="35"/>
      <c r="G27" s="35"/>
      <c r="H27" s="51">
        <f>SUM(D27:G27)</f>
        <v>0</v>
      </c>
      <c r="I27" s="22"/>
    </row>
    <row r="28" spans="2:9" s="18" customFormat="1" ht="13.5">
      <c r="B28" s="306"/>
      <c r="C28" s="1" t="s">
        <v>35</v>
      </c>
      <c r="D28" s="34">
        <f>SUM(D24:D27)</f>
        <v>0</v>
      </c>
      <c r="E28" s="34">
        <f>SUM(E24:E27)</f>
        <v>0</v>
      </c>
      <c r="F28" s="34">
        <f>SUM(F24:F27)</f>
        <v>0</v>
      </c>
      <c r="G28" s="34">
        <f>SUM(G24:G27)</f>
        <v>0</v>
      </c>
      <c r="H28" s="34">
        <f>SUM(H24:H27)</f>
        <v>0</v>
      </c>
      <c r="I28" s="21"/>
    </row>
    <row r="29" spans="2:9" s="18" customFormat="1" ht="13.5">
      <c r="B29" s="306" t="s">
        <v>42</v>
      </c>
      <c r="C29" s="1" t="s">
        <v>32</v>
      </c>
      <c r="D29" s="35"/>
      <c r="E29" s="35"/>
      <c r="F29" s="35"/>
      <c r="G29" s="35"/>
      <c r="H29" s="51">
        <f>SUM(D29:G29)</f>
        <v>0</v>
      </c>
      <c r="I29" s="22"/>
    </row>
    <row r="30" spans="2:9" s="18" customFormat="1" ht="13.5">
      <c r="B30" s="306"/>
      <c r="C30" s="1" t="s">
        <v>43</v>
      </c>
      <c r="D30" s="35"/>
      <c r="E30" s="35"/>
      <c r="F30" s="35"/>
      <c r="G30" s="35"/>
      <c r="H30" s="51">
        <f>SUM(D30:G30)</f>
        <v>0</v>
      </c>
      <c r="I30" s="22"/>
    </row>
    <row r="31" spans="2:9" s="18" customFormat="1" ht="14.25" customHeight="1">
      <c r="B31" s="306"/>
      <c r="C31" s="1" t="s">
        <v>44</v>
      </c>
      <c r="D31" s="35"/>
      <c r="E31" s="35"/>
      <c r="F31" s="35"/>
      <c r="G31" s="35"/>
      <c r="H31" s="51">
        <f>SUM(D31:G31)</f>
        <v>0</v>
      </c>
      <c r="I31" s="22"/>
    </row>
    <row r="32" spans="2:9" s="18" customFormat="1" ht="13.5">
      <c r="B32" s="306"/>
      <c r="C32" s="1" t="s">
        <v>34</v>
      </c>
      <c r="D32" s="35"/>
      <c r="E32" s="35"/>
      <c r="F32" s="35"/>
      <c r="G32" s="35"/>
      <c r="H32" s="51">
        <f>SUM(D32:G32)</f>
        <v>0</v>
      </c>
      <c r="I32" s="22"/>
    </row>
    <row r="33" spans="2:9" s="18" customFormat="1" ht="13.5">
      <c r="B33" s="306"/>
      <c r="C33" s="1" t="s">
        <v>35</v>
      </c>
      <c r="D33" s="34">
        <f>SUM(D29:D32)</f>
        <v>0</v>
      </c>
      <c r="E33" s="34">
        <f>SUM(E29:E32)</f>
        <v>0</v>
      </c>
      <c r="F33" s="34">
        <f>SUM(F29:F32)</f>
        <v>0</v>
      </c>
      <c r="G33" s="34">
        <f>SUM(G29:G32)</f>
        <v>0</v>
      </c>
      <c r="H33" s="34">
        <f>SUM(H29:H32)</f>
        <v>0</v>
      </c>
      <c r="I33" s="21"/>
    </row>
    <row r="34" spans="2:9" s="18" customFormat="1" ht="13.5">
      <c r="B34" s="306" t="s">
        <v>45</v>
      </c>
      <c r="C34" s="1" t="s">
        <v>32</v>
      </c>
      <c r="D34" s="35"/>
      <c r="E34" s="35"/>
      <c r="F34" s="35"/>
      <c r="G34" s="35"/>
      <c r="H34" s="51">
        <f>SUM(D34:G34)</f>
        <v>0</v>
      </c>
      <c r="I34" s="22"/>
    </row>
    <row r="35" spans="2:9" s="18" customFormat="1" ht="13.5">
      <c r="B35" s="306"/>
      <c r="C35" s="1" t="s">
        <v>33</v>
      </c>
      <c r="D35" s="35"/>
      <c r="E35" s="35"/>
      <c r="F35" s="35"/>
      <c r="G35" s="35"/>
      <c r="H35" s="51">
        <f>SUM(D35:G35)</f>
        <v>0</v>
      </c>
      <c r="I35" s="22"/>
    </row>
    <row r="36" spans="2:9" s="18" customFormat="1" ht="14.25" customHeight="1">
      <c r="B36" s="306"/>
      <c r="C36" s="1" t="s">
        <v>34</v>
      </c>
      <c r="D36" s="35"/>
      <c r="E36" s="35"/>
      <c r="F36" s="35"/>
      <c r="G36" s="35"/>
      <c r="H36" s="51">
        <f>SUM(D36:G36)</f>
        <v>0</v>
      </c>
      <c r="I36" s="22"/>
    </row>
    <row r="37" spans="2:9" s="18" customFormat="1" ht="13.5">
      <c r="B37" s="306"/>
      <c r="C37" s="1" t="s">
        <v>35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1"/>
    </row>
    <row r="38" spans="2:9" s="18" customFormat="1" ht="13.5">
      <c r="B38" s="306" t="s">
        <v>46</v>
      </c>
      <c r="C38" s="1" t="s">
        <v>32</v>
      </c>
      <c r="D38" s="35"/>
      <c r="E38" s="35"/>
      <c r="F38" s="35"/>
      <c r="G38" s="35"/>
      <c r="H38" s="51">
        <f>SUM(D38:G38)</f>
        <v>0</v>
      </c>
      <c r="I38" s="22"/>
    </row>
    <row r="39" spans="2:9" s="18" customFormat="1" ht="13.5">
      <c r="B39" s="306"/>
      <c r="C39" s="1" t="s">
        <v>33</v>
      </c>
      <c r="D39" s="35"/>
      <c r="E39" s="35"/>
      <c r="F39" s="35"/>
      <c r="G39" s="35"/>
      <c r="H39" s="51">
        <f>SUM(D39:G39)</f>
        <v>0</v>
      </c>
      <c r="I39" s="22"/>
    </row>
    <row r="40" spans="2:9" s="18" customFormat="1" ht="14.25" customHeight="1">
      <c r="B40" s="306"/>
      <c r="C40" s="1" t="s">
        <v>34</v>
      </c>
      <c r="D40" s="35"/>
      <c r="E40" s="35"/>
      <c r="F40" s="35"/>
      <c r="G40" s="35"/>
      <c r="H40" s="51">
        <f>SUM(D40:G40)</f>
        <v>0</v>
      </c>
      <c r="I40" s="22"/>
    </row>
    <row r="41" spans="2:9" s="18" customFormat="1" ht="13.5">
      <c r="B41" s="306"/>
      <c r="C41" s="1" t="s">
        <v>35</v>
      </c>
      <c r="D41" s="34">
        <f>SUM(D38:D40)</f>
        <v>0</v>
      </c>
      <c r="E41" s="34">
        <f>SUM(E38:E40)</f>
        <v>0</v>
      </c>
      <c r="F41" s="34">
        <f>SUM(F38:F40)</f>
        <v>0</v>
      </c>
      <c r="G41" s="34">
        <f>SUM(G38:G40)</f>
        <v>0</v>
      </c>
      <c r="H41" s="34">
        <f>SUM(H38:H40)</f>
        <v>0</v>
      </c>
      <c r="I41" s="21"/>
    </row>
    <row r="42" spans="2:9" s="18" customFormat="1" ht="13.5">
      <c r="B42" s="306" t="s">
        <v>47</v>
      </c>
      <c r="C42" s="1" t="s">
        <v>32</v>
      </c>
      <c r="D42" s="35"/>
      <c r="E42" s="35"/>
      <c r="F42" s="35"/>
      <c r="G42" s="35"/>
      <c r="H42" s="51">
        <f>SUM(D42:G42)</f>
        <v>0</v>
      </c>
      <c r="I42" s="22"/>
    </row>
    <row r="43" spans="2:9" s="18" customFormat="1" ht="13.5">
      <c r="B43" s="306"/>
      <c r="C43" s="1" t="s">
        <v>33</v>
      </c>
      <c r="D43" s="35"/>
      <c r="E43" s="35"/>
      <c r="F43" s="35"/>
      <c r="G43" s="35"/>
      <c r="H43" s="51">
        <f>SUM(D43:G43)</f>
        <v>0</v>
      </c>
      <c r="I43" s="22"/>
    </row>
    <row r="44" spans="2:9" s="18" customFormat="1" ht="13.5" customHeight="1">
      <c r="B44" s="306"/>
      <c r="C44" s="1" t="s">
        <v>34</v>
      </c>
      <c r="D44" s="35"/>
      <c r="E44" s="35"/>
      <c r="F44" s="35"/>
      <c r="G44" s="35"/>
      <c r="H44" s="51">
        <f>SUM(D44:G44)</f>
        <v>0</v>
      </c>
      <c r="I44" s="22"/>
    </row>
    <row r="45" spans="2:9" s="18" customFormat="1" ht="13.5">
      <c r="B45" s="306"/>
      <c r="C45" s="1" t="s">
        <v>35</v>
      </c>
      <c r="D45" s="34">
        <f>SUM(D42:D44)</f>
        <v>0</v>
      </c>
      <c r="E45" s="34">
        <f>SUM(E42:E44)</f>
        <v>0</v>
      </c>
      <c r="F45" s="34">
        <f>SUM(F42:F44)</f>
        <v>0</v>
      </c>
      <c r="G45" s="34">
        <f>SUM(G42:G44)</f>
        <v>0</v>
      </c>
      <c r="H45" s="34">
        <f>SUM(H42:H44)</f>
        <v>0</v>
      </c>
      <c r="I45" s="21"/>
    </row>
    <row r="46" spans="2:9" s="18" customFormat="1" ht="13.5">
      <c r="B46" s="306" t="s">
        <v>48</v>
      </c>
      <c r="C46" s="1" t="s">
        <v>32</v>
      </c>
      <c r="D46" s="35"/>
      <c r="E46" s="35"/>
      <c r="F46" s="35"/>
      <c r="G46" s="35"/>
      <c r="H46" s="51">
        <f>SUM(D46:G46)</f>
        <v>0</v>
      </c>
      <c r="I46" s="22"/>
    </row>
    <row r="47" spans="2:9" s="18" customFormat="1" ht="13.5">
      <c r="B47" s="306"/>
      <c r="C47" s="1" t="s">
        <v>33</v>
      </c>
      <c r="D47" s="35"/>
      <c r="E47" s="35"/>
      <c r="F47" s="35"/>
      <c r="G47" s="35"/>
      <c r="H47" s="51">
        <f>SUM(D47:G47)</f>
        <v>0</v>
      </c>
      <c r="I47" s="22"/>
    </row>
    <row r="48" spans="2:9" s="18" customFormat="1" ht="13.5" customHeight="1">
      <c r="B48" s="306"/>
      <c r="C48" s="1" t="s">
        <v>34</v>
      </c>
      <c r="D48" s="35"/>
      <c r="E48" s="35"/>
      <c r="F48" s="35"/>
      <c r="G48" s="35"/>
      <c r="H48" s="51">
        <f>SUM(D48:G48)</f>
        <v>0</v>
      </c>
      <c r="I48" s="22"/>
    </row>
    <row r="49" spans="2:9" s="18" customFormat="1" ht="13.5">
      <c r="B49" s="306"/>
      <c r="C49" s="1" t="s">
        <v>35</v>
      </c>
      <c r="D49" s="34">
        <f>SUM(D46:D48)</f>
        <v>0</v>
      </c>
      <c r="E49" s="34">
        <f>SUM(E46:E48)</f>
        <v>0</v>
      </c>
      <c r="F49" s="34">
        <f>SUM(F46:F48)</f>
        <v>0</v>
      </c>
      <c r="G49" s="34">
        <f>SUM(G46:G48)</f>
        <v>0</v>
      </c>
      <c r="H49" s="34">
        <f>SUM(H46:H48)</f>
        <v>0</v>
      </c>
      <c r="I49" s="21"/>
    </row>
    <row r="50" spans="2:9" s="18" customFormat="1" ht="13.5">
      <c r="B50" s="306" t="s">
        <v>49</v>
      </c>
      <c r="C50" s="1" t="s">
        <v>32</v>
      </c>
      <c r="D50" s="35"/>
      <c r="E50" s="35"/>
      <c r="F50" s="35"/>
      <c r="G50" s="35"/>
      <c r="H50" s="51">
        <f>SUM(D50:G50)</f>
        <v>0</v>
      </c>
      <c r="I50" s="22"/>
    </row>
    <row r="51" spans="2:9" s="18" customFormat="1" ht="13.5">
      <c r="B51" s="306"/>
      <c r="C51" s="1" t="s">
        <v>33</v>
      </c>
      <c r="D51" s="35"/>
      <c r="E51" s="35"/>
      <c r="F51" s="35"/>
      <c r="G51" s="35"/>
      <c r="H51" s="51">
        <f>SUM(D51:G51)</f>
        <v>0</v>
      </c>
      <c r="I51" s="22"/>
    </row>
    <row r="52" spans="2:9" s="18" customFormat="1" ht="13.5" customHeight="1">
      <c r="B52" s="306"/>
      <c r="C52" s="1" t="s">
        <v>34</v>
      </c>
      <c r="D52" s="35"/>
      <c r="E52" s="35"/>
      <c r="F52" s="35"/>
      <c r="G52" s="35"/>
      <c r="H52" s="51">
        <f>SUM(D52:G52)</f>
        <v>0</v>
      </c>
      <c r="I52" s="22"/>
    </row>
    <row r="53" spans="2:9" s="18" customFormat="1" ht="13.5">
      <c r="B53" s="306"/>
      <c r="C53" s="1" t="s">
        <v>35</v>
      </c>
      <c r="D53" s="34">
        <f>SUM(D50:D52)</f>
        <v>0</v>
      </c>
      <c r="E53" s="34">
        <f>SUM(E50:E52)</f>
        <v>0</v>
      </c>
      <c r="F53" s="34">
        <f>SUM(F50:F52)</f>
        <v>0</v>
      </c>
      <c r="G53" s="34">
        <f>SUM(G50:G52)</f>
        <v>0</v>
      </c>
      <c r="H53" s="34">
        <f>SUM(H50:H52)</f>
        <v>0</v>
      </c>
      <c r="I53" s="21"/>
    </row>
    <row r="54" spans="2:9" s="18" customFormat="1" ht="13.5">
      <c r="B54" s="306" t="s">
        <v>50</v>
      </c>
      <c r="C54" s="1" t="s">
        <v>32</v>
      </c>
      <c r="D54" s="35"/>
      <c r="E54" s="35"/>
      <c r="F54" s="35"/>
      <c r="G54" s="35"/>
      <c r="H54" s="51">
        <f>SUM(D54:G54)</f>
        <v>0</v>
      </c>
      <c r="I54" s="22"/>
    </row>
    <row r="55" spans="2:9" s="18" customFormat="1" ht="13.5">
      <c r="B55" s="306"/>
      <c r="C55" s="1" t="s">
        <v>33</v>
      </c>
      <c r="D55" s="35"/>
      <c r="E55" s="35"/>
      <c r="F55" s="35"/>
      <c r="G55" s="35"/>
      <c r="H55" s="51">
        <f>SUM(D55:G55)</f>
        <v>0</v>
      </c>
      <c r="I55" s="22"/>
    </row>
    <row r="56" spans="2:9" s="18" customFormat="1" ht="13.5" customHeight="1">
      <c r="B56" s="306"/>
      <c r="C56" s="1" t="s">
        <v>34</v>
      </c>
      <c r="D56" s="35"/>
      <c r="E56" s="35"/>
      <c r="F56" s="35"/>
      <c r="G56" s="35"/>
      <c r="H56" s="51">
        <f>SUM(D56:G56)</f>
        <v>0</v>
      </c>
      <c r="I56" s="22"/>
    </row>
    <row r="57" spans="2:9" s="18" customFormat="1" ht="13.5">
      <c r="B57" s="306"/>
      <c r="C57" s="1" t="s">
        <v>35</v>
      </c>
      <c r="D57" s="34">
        <f>SUM(D54:D56)</f>
        <v>0</v>
      </c>
      <c r="E57" s="34">
        <f>SUM(E54:E56)</f>
        <v>0</v>
      </c>
      <c r="F57" s="34">
        <f>SUM(F54:F56)</f>
        <v>0</v>
      </c>
      <c r="G57" s="34">
        <f>SUM(G54:G56)</f>
        <v>0</v>
      </c>
      <c r="H57" s="34">
        <f>SUM(H54:H56)</f>
        <v>0</v>
      </c>
      <c r="I57" s="21"/>
    </row>
    <row r="58" spans="2:9" s="18" customFormat="1" ht="14.25" thickBot="1">
      <c r="B58" s="315" t="s">
        <v>52</v>
      </c>
      <c r="C58" s="315"/>
      <c r="D58" s="37"/>
      <c r="E58" s="37"/>
      <c r="F58" s="38"/>
      <c r="G58" s="38"/>
      <c r="H58" s="39">
        <f>SUM(D58:G58)</f>
        <v>0</v>
      </c>
      <c r="I58" s="24" t="s">
        <v>163</v>
      </c>
    </row>
    <row r="59" spans="2:9" s="18" customFormat="1" ht="14.25" thickTop="1">
      <c r="B59" s="309" t="s">
        <v>4</v>
      </c>
      <c r="C59" s="309"/>
      <c r="D59" s="16">
        <f>SUM(D9,D13,D17,D19,D23,D28,D33,D37,D41,D45,D49,D53,D57,D58)</f>
        <v>0</v>
      </c>
      <c r="E59" s="16">
        <f>SUM(E9,E13,E17,E19,E23,E28,E33,E37,E41,E45,E49,E53,E57,E58)</f>
        <v>0</v>
      </c>
      <c r="F59" s="16">
        <f>SUM(F9,F13,F17,F19,F23,F28,F33,F37,F41,F45,F49,F53,F57,F58)</f>
        <v>0</v>
      </c>
      <c r="G59" s="16">
        <f>SUM(G9,G13,G17,G19,G23,G28,G33,G37,G41,G45,G49,G53,G57,G58)</f>
        <v>0</v>
      </c>
      <c r="H59" s="16">
        <f>SUM(H9,H13,H17,H19,H23,H28,H33,H37,H41,H45,H49,H53,H57,H58)</f>
        <v>0</v>
      </c>
      <c r="I59" s="25"/>
    </row>
    <row r="60" ht="13.5">
      <c r="B60" s="11" t="s">
        <v>85</v>
      </c>
    </row>
    <row r="61" ht="13.5">
      <c r="B61" s="11" t="s">
        <v>86</v>
      </c>
    </row>
    <row r="62" ht="13.5">
      <c r="B62" s="11" t="s">
        <v>87</v>
      </c>
    </row>
    <row r="63" ht="13.5">
      <c r="B63" s="11" t="s">
        <v>88</v>
      </c>
    </row>
    <row r="64" ht="13.5">
      <c r="B64" s="11" t="s">
        <v>89</v>
      </c>
    </row>
  </sheetData>
  <sheetProtection/>
  <mergeCells count="20">
    <mergeCell ref="B38:B41"/>
    <mergeCell ref="C2:C4"/>
    <mergeCell ref="B59:C59"/>
    <mergeCell ref="B6:B9"/>
    <mergeCell ref="B10:B13"/>
    <mergeCell ref="B14:B17"/>
    <mergeCell ref="B18:B19"/>
    <mergeCell ref="B20:B23"/>
    <mergeCell ref="B54:B57"/>
    <mergeCell ref="B24:B28"/>
    <mergeCell ref="B29:B33"/>
    <mergeCell ref="B34:B37"/>
    <mergeCell ref="H2:H4"/>
    <mergeCell ref="I2:I4"/>
    <mergeCell ref="B5:C5"/>
    <mergeCell ref="D5:G5"/>
    <mergeCell ref="B58:C58"/>
    <mergeCell ref="B42:B45"/>
    <mergeCell ref="B46:B49"/>
    <mergeCell ref="B50:B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69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5.625" style="3" customWidth="1"/>
    <col min="3" max="23" width="9.00390625" style="3" customWidth="1"/>
    <col min="24" max="24" width="36.125" style="3" bestFit="1" customWidth="1"/>
    <col min="25" max="16384" width="9.00390625" style="3" customWidth="1"/>
  </cols>
  <sheetData>
    <row r="2" ht="13.5">
      <c r="B2" s="3" t="s">
        <v>78</v>
      </c>
    </row>
    <row r="3" spans="2:24" s="18" customFormat="1" ht="13.5">
      <c r="B3" s="17"/>
      <c r="C3" s="310" t="s">
        <v>101</v>
      </c>
      <c r="D3" s="13" t="s">
        <v>0</v>
      </c>
      <c r="E3" s="13" t="s">
        <v>1</v>
      </c>
      <c r="F3" s="13" t="s">
        <v>6</v>
      </c>
      <c r="G3" s="13" t="s">
        <v>7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64</v>
      </c>
      <c r="T3" s="13" t="s">
        <v>68</v>
      </c>
      <c r="U3" s="13" t="s">
        <v>69</v>
      </c>
      <c r="V3" s="13" t="s">
        <v>70</v>
      </c>
      <c r="W3" s="307" t="s">
        <v>57</v>
      </c>
      <c r="X3" s="307" t="s">
        <v>30</v>
      </c>
    </row>
    <row r="4" spans="2:24" s="18" customFormat="1" ht="13.5">
      <c r="B4" s="19"/>
      <c r="C4" s="311"/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9" t="s">
        <v>2</v>
      </c>
      <c r="S4" s="9" t="s">
        <v>2</v>
      </c>
      <c r="T4" s="9" t="s">
        <v>2</v>
      </c>
      <c r="U4" s="9" t="s">
        <v>2</v>
      </c>
      <c r="V4" s="9" t="s">
        <v>2</v>
      </c>
      <c r="W4" s="308"/>
      <c r="X4" s="307"/>
    </row>
    <row r="5" spans="2:24" s="18" customFormat="1" ht="13.5">
      <c r="B5" s="20"/>
      <c r="C5" s="312"/>
      <c r="D5" s="2" t="s">
        <v>102</v>
      </c>
      <c r="E5" s="2" t="s">
        <v>8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5</v>
      </c>
      <c r="P5" s="2" t="s">
        <v>3</v>
      </c>
      <c r="Q5" s="2" t="s">
        <v>58</v>
      </c>
      <c r="R5" s="2" t="s">
        <v>59</v>
      </c>
      <c r="S5" s="2" t="s">
        <v>60</v>
      </c>
      <c r="T5" s="2" t="s">
        <v>61</v>
      </c>
      <c r="U5" s="2" t="s">
        <v>62</v>
      </c>
      <c r="V5" s="2" t="s">
        <v>63</v>
      </c>
      <c r="W5" s="308"/>
      <c r="X5" s="307"/>
    </row>
    <row r="6" spans="2:24" s="18" customFormat="1" ht="13.5">
      <c r="B6" s="316" t="s">
        <v>99</v>
      </c>
      <c r="C6" s="316"/>
      <c r="D6" s="313" t="s">
        <v>100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21"/>
      <c r="X6" s="21"/>
    </row>
    <row r="7" spans="2:24" s="18" customFormat="1" ht="13.5" customHeight="1">
      <c r="B7" s="306" t="s">
        <v>65</v>
      </c>
      <c r="C7" s="1" t="s">
        <v>32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34">
        <f>SUM(D7:V7)</f>
        <v>0</v>
      </c>
      <c r="X7" s="22"/>
    </row>
    <row r="8" spans="2:24" s="18" customFormat="1" ht="13.5">
      <c r="B8" s="306"/>
      <c r="C8" s="1" t="s">
        <v>33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4">
        <f>SUM(D8:V8)</f>
        <v>0</v>
      </c>
      <c r="X8" s="22"/>
    </row>
    <row r="9" spans="2:24" s="18" customFormat="1" ht="13.5">
      <c r="B9" s="306"/>
      <c r="C9" s="1" t="s">
        <v>34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4">
        <f>SUM(D9:V9)</f>
        <v>0</v>
      </c>
      <c r="X9" s="22"/>
    </row>
    <row r="10" spans="2:24" s="18" customFormat="1" ht="13.5">
      <c r="B10" s="306"/>
      <c r="C10" s="1" t="s">
        <v>35</v>
      </c>
      <c r="D10" s="29">
        <f>SUM(D7:D9)</f>
        <v>0</v>
      </c>
      <c r="E10" s="29">
        <f aca="true" t="shared" si="0" ref="E10:W10">SUM(E7:E9)</f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29">
        <f t="shared" si="0"/>
        <v>0</v>
      </c>
      <c r="X10" s="30"/>
    </row>
    <row r="11" spans="2:24" s="18" customFormat="1" ht="13.5" customHeight="1">
      <c r="B11" s="306" t="s">
        <v>36</v>
      </c>
      <c r="C11" s="1" t="s">
        <v>32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4">
        <f>SUM(D11:V11)</f>
        <v>0</v>
      </c>
      <c r="X11" s="22"/>
    </row>
    <row r="12" spans="2:24" s="18" customFormat="1" ht="13.5">
      <c r="B12" s="306"/>
      <c r="C12" s="1" t="s">
        <v>33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4">
        <f>SUM(D12:V12)</f>
        <v>0</v>
      </c>
      <c r="X12" s="22"/>
    </row>
    <row r="13" spans="2:24" s="18" customFormat="1" ht="13.5">
      <c r="B13" s="306"/>
      <c r="C13" s="1" t="s">
        <v>34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4">
        <f>SUM(D13:V13)</f>
        <v>0</v>
      </c>
      <c r="X13" s="22"/>
    </row>
    <row r="14" spans="2:24" s="18" customFormat="1" ht="13.5">
      <c r="B14" s="306"/>
      <c r="C14" s="1" t="s">
        <v>35</v>
      </c>
      <c r="D14" s="29">
        <f aca="true" t="shared" si="1" ref="D14:W14">SUM(D11:D13)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30"/>
    </row>
    <row r="15" spans="2:24" s="18" customFormat="1" ht="13.5" customHeight="1">
      <c r="B15" s="306" t="s">
        <v>37</v>
      </c>
      <c r="C15" s="1" t="s">
        <v>32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4">
        <f>SUM(D15:V15)</f>
        <v>0</v>
      </c>
      <c r="X15" s="22"/>
    </row>
    <row r="16" spans="2:24" s="18" customFormat="1" ht="13.5">
      <c r="B16" s="306"/>
      <c r="C16" s="1" t="s">
        <v>33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4">
        <f>SUM(D16:V16)</f>
        <v>0</v>
      </c>
      <c r="X16" s="22"/>
    </row>
    <row r="17" spans="2:24" s="18" customFormat="1" ht="13.5">
      <c r="B17" s="306"/>
      <c r="C17" s="1" t="s">
        <v>34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4">
        <f>SUM(D17:V17)</f>
        <v>0</v>
      </c>
      <c r="X17" s="22"/>
    </row>
    <row r="18" spans="2:24" s="18" customFormat="1" ht="13.5">
      <c r="B18" s="306"/>
      <c r="C18" s="1" t="s">
        <v>35</v>
      </c>
      <c r="D18" s="29">
        <f aca="true" t="shared" si="2" ref="D18:W18">SUM(D15:D17)</f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0</v>
      </c>
      <c r="V18" s="29">
        <f t="shared" si="2"/>
        <v>0</v>
      </c>
      <c r="W18" s="29">
        <f t="shared" si="2"/>
        <v>0</v>
      </c>
      <c r="X18" s="30"/>
    </row>
    <row r="19" spans="2:24" s="18" customFormat="1" ht="15.75" customHeight="1">
      <c r="B19" s="306" t="s">
        <v>66</v>
      </c>
      <c r="C19" s="1" t="s">
        <v>67</v>
      </c>
      <c r="D19" s="2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4">
        <f>SUM(D19:V19)</f>
        <v>0</v>
      </c>
      <c r="X19" s="22"/>
    </row>
    <row r="20" spans="2:24" s="18" customFormat="1" ht="13.5">
      <c r="B20" s="306"/>
      <c r="C20" s="1" t="s">
        <v>35</v>
      </c>
      <c r="D20" s="29">
        <f>SUM(D19)</f>
        <v>0</v>
      </c>
      <c r="E20" s="29">
        <f aca="true" t="shared" si="3" ref="E20:V20">SUM(E19)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>SUM(W19)</f>
        <v>0</v>
      </c>
      <c r="X20" s="21"/>
    </row>
    <row r="21" spans="2:24" s="18" customFormat="1" ht="13.5">
      <c r="B21" s="306" t="s">
        <v>39</v>
      </c>
      <c r="C21" s="1" t="s">
        <v>32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4">
        <f>SUM(D21:V21)</f>
        <v>0</v>
      </c>
      <c r="X21" s="22"/>
    </row>
    <row r="22" spans="2:24" s="18" customFormat="1" ht="13.5">
      <c r="B22" s="306"/>
      <c r="C22" s="1" t="s">
        <v>33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4">
        <f>SUM(D22:V22)</f>
        <v>0</v>
      </c>
      <c r="X22" s="22"/>
    </row>
    <row r="23" spans="2:24" s="18" customFormat="1" ht="13.5" customHeight="1">
      <c r="B23" s="306"/>
      <c r="C23" s="1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4">
        <f>SUM(D23:V23)</f>
        <v>0</v>
      </c>
      <c r="X23" s="22"/>
    </row>
    <row r="24" spans="2:24" s="18" customFormat="1" ht="13.5">
      <c r="B24" s="306"/>
      <c r="C24" s="1" t="s">
        <v>35</v>
      </c>
      <c r="D24" s="29">
        <f aca="true" t="shared" si="4" ref="D24:W24">SUM(D21:D23)</f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29">
        <f t="shared" si="4"/>
        <v>0</v>
      </c>
      <c r="T24" s="29">
        <f t="shared" si="4"/>
        <v>0</v>
      </c>
      <c r="U24" s="29">
        <f t="shared" si="4"/>
        <v>0</v>
      </c>
      <c r="V24" s="29">
        <f t="shared" si="4"/>
        <v>0</v>
      </c>
      <c r="W24" s="29">
        <f t="shared" si="4"/>
        <v>0</v>
      </c>
      <c r="X24" s="30"/>
    </row>
    <row r="25" spans="2:24" s="18" customFormat="1" ht="13.5">
      <c r="B25" s="306" t="s">
        <v>40</v>
      </c>
      <c r="C25" s="1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4">
        <f>SUM(D25:V25)</f>
        <v>0</v>
      </c>
      <c r="X25" s="22"/>
    </row>
    <row r="26" spans="2:24" s="18" customFormat="1" ht="13.5">
      <c r="B26" s="306"/>
      <c r="C26" s="1" t="s">
        <v>41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4">
        <f>SUM(D26:V26)</f>
        <v>0</v>
      </c>
      <c r="X26" s="22"/>
    </row>
    <row r="27" spans="2:24" s="18" customFormat="1" ht="13.5" customHeight="1">
      <c r="B27" s="306"/>
      <c r="C27" s="1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4">
        <f>SUM(D27:V27)</f>
        <v>0</v>
      </c>
      <c r="X27" s="22"/>
    </row>
    <row r="28" spans="2:24" s="18" customFormat="1" ht="13.5">
      <c r="B28" s="306"/>
      <c r="C28" s="1" t="s">
        <v>34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4">
        <f>SUM(D28:V28)</f>
        <v>0</v>
      </c>
      <c r="X28" s="22"/>
    </row>
    <row r="29" spans="2:24" s="18" customFormat="1" ht="13.5">
      <c r="B29" s="306"/>
      <c r="C29" s="1" t="s">
        <v>35</v>
      </c>
      <c r="D29" s="29">
        <f>SUM(D25:D28)</f>
        <v>0</v>
      </c>
      <c r="E29" s="29">
        <f aca="true" t="shared" si="5" ref="E29:W29">SUM(E25:E28)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  <c r="R29" s="29">
        <f t="shared" si="5"/>
        <v>0</v>
      </c>
      <c r="S29" s="29">
        <f t="shared" si="5"/>
        <v>0</v>
      </c>
      <c r="T29" s="29">
        <f t="shared" si="5"/>
        <v>0</v>
      </c>
      <c r="U29" s="29">
        <f t="shared" si="5"/>
        <v>0</v>
      </c>
      <c r="V29" s="29">
        <f t="shared" si="5"/>
        <v>0</v>
      </c>
      <c r="W29" s="29">
        <f t="shared" si="5"/>
        <v>0</v>
      </c>
      <c r="X29" s="21"/>
    </row>
    <row r="30" spans="2:24" s="18" customFormat="1" ht="13.5">
      <c r="B30" s="306" t="s">
        <v>42</v>
      </c>
      <c r="C30" s="1" t="s">
        <v>32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4">
        <f>SUM(D30:V30)</f>
        <v>0</v>
      </c>
      <c r="X30" s="22"/>
    </row>
    <row r="31" spans="2:24" s="18" customFormat="1" ht="13.5">
      <c r="B31" s="306"/>
      <c r="C31" s="1" t="s">
        <v>43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4">
        <f>SUM(D31:V31)</f>
        <v>0</v>
      </c>
      <c r="X31" s="22"/>
    </row>
    <row r="32" spans="2:24" s="18" customFormat="1" ht="13.5" customHeight="1">
      <c r="B32" s="306"/>
      <c r="C32" s="1" t="s">
        <v>44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4">
        <f>SUM(D32:V32)</f>
        <v>0</v>
      </c>
      <c r="X32" s="22"/>
    </row>
    <row r="33" spans="2:24" s="18" customFormat="1" ht="13.5">
      <c r="B33" s="306"/>
      <c r="C33" s="1" t="s">
        <v>34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4">
        <f>SUM(D33:V33)</f>
        <v>0</v>
      </c>
      <c r="X33" s="22"/>
    </row>
    <row r="34" spans="2:24" s="18" customFormat="1" ht="13.5">
      <c r="B34" s="306"/>
      <c r="C34" s="1" t="s">
        <v>35</v>
      </c>
      <c r="D34" s="29">
        <f aca="true" t="shared" si="6" ref="D34:W34">SUM(D30:D33)</f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29">
        <f t="shared" si="6"/>
        <v>0</v>
      </c>
      <c r="P34" s="29">
        <f t="shared" si="6"/>
        <v>0</v>
      </c>
      <c r="Q34" s="29">
        <f t="shared" si="6"/>
        <v>0</v>
      </c>
      <c r="R34" s="29">
        <f t="shared" si="6"/>
        <v>0</v>
      </c>
      <c r="S34" s="29">
        <f t="shared" si="6"/>
        <v>0</v>
      </c>
      <c r="T34" s="29">
        <f t="shared" si="6"/>
        <v>0</v>
      </c>
      <c r="U34" s="29">
        <f t="shared" si="6"/>
        <v>0</v>
      </c>
      <c r="V34" s="29">
        <f t="shared" si="6"/>
        <v>0</v>
      </c>
      <c r="W34" s="29">
        <f t="shared" si="6"/>
        <v>0</v>
      </c>
      <c r="X34" s="21"/>
    </row>
    <row r="35" spans="2:24" s="18" customFormat="1" ht="13.5">
      <c r="B35" s="306" t="s">
        <v>45</v>
      </c>
      <c r="C35" s="1" t="s">
        <v>32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4">
        <f>SUM(D35:V35)</f>
        <v>0</v>
      </c>
      <c r="X35" s="22"/>
    </row>
    <row r="36" spans="2:24" s="18" customFormat="1" ht="13.5">
      <c r="B36" s="306"/>
      <c r="C36" s="1" t="s">
        <v>33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4">
        <f>SUM(D36:V36)</f>
        <v>0</v>
      </c>
      <c r="X36" s="22"/>
    </row>
    <row r="37" spans="2:24" s="18" customFormat="1" ht="13.5" customHeight="1">
      <c r="B37" s="306"/>
      <c r="C37" s="1" t="s">
        <v>34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4">
        <f>SUM(D37:V37)</f>
        <v>0</v>
      </c>
      <c r="X37" s="22"/>
    </row>
    <row r="38" spans="2:24" s="18" customFormat="1" ht="13.5">
      <c r="B38" s="306"/>
      <c r="C38" s="1" t="s">
        <v>35</v>
      </c>
      <c r="D38" s="29">
        <f aca="true" t="shared" si="7" ref="D38:W38">SUM(D35:D37)</f>
        <v>0</v>
      </c>
      <c r="E38" s="29">
        <f t="shared" si="7"/>
        <v>0</v>
      </c>
      <c r="F38" s="29">
        <f t="shared" si="7"/>
        <v>0</v>
      </c>
      <c r="G38" s="29">
        <f t="shared" si="7"/>
        <v>0</v>
      </c>
      <c r="H38" s="29">
        <f t="shared" si="7"/>
        <v>0</v>
      </c>
      <c r="I38" s="29">
        <f t="shared" si="7"/>
        <v>0</v>
      </c>
      <c r="J38" s="29">
        <f t="shared" si="7"/>
        <v>0</v>
      </c>
      <c r="K38" s="29">
        <f t="shared" si="7"/>
        <v>0</v>
      </c>
      <c r="L38" s="29">
        <f t="shared" si="7"/>
        <v>0</v>
      </c>
      <c r="M38" s="29">
        <f t="shared" si="7"/>
        <v>0</v>
      </c>
      <c r="N38" s="29">
        <f t="shared" si="7"/>
        <v>0</v>
      </c>
      <c r="O38" s="29">
        <f t="shared" si="7"/>
        <v>0</v>
      </c>
      <c r="P38" s="29">
        <f t="shared" si="7"/>
        <v>0</v>
      </c>
      <c r="Q38" s="29">
        <f t="shared" si="7"/>
        <v>0</v>
      </c>
      <c r="R38" s="29">
        <f t="shared" si="7"/>
        <v>0</v>
      </c>
      <c r="S38" s="29">
        <f t="shared" si="7"/>
        <v>0</v>
      </c>
      <c r="T38" s="29">
        <f t="shared" si="7"/>
        <v>0</v>
      </c>
      <c r="U38" s="29">
        <f t="shared" si="7"/>
        <v>0</v>
      </c>
      <c r="V38" s="29">
        <f t="shared" si="7"/>
        <v>0</v>
      </c>
      <c r="W38" s="29">
        <f t="shared" si="7"/>
        <v>0</v>
      </c>
      <c r="X38" s="30"/>
    </row>
    <row r="39" spans="2:24" s="18" customFormat="1" ht="13.5">
      <c r="B39" s="306" t="s">
        <v>46</v>
      </c>
      <c r="C39" s="1" t="s">
        <v>32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4">
        <f>SUM(D39:V39)</f>
        <v>0</v>
      </c>
      <c r="X39" s="22"/>
    </row>
    <row r="40" spans="2:24" s="18" customFormat="1" ht="13.5">
      <c r="B40" s="306"/>
      <c r="C40" s="1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4">
        <f>SUM(D40:V40)</f>
        <v>0</v>
      </c>
      <c r="X40" s="22"/>
    </row>
    <row r="41" spans="2:24" s="18" customFormat="1" ht="13.5" customHeight="1">
      <c r="B41" s="306"/>
      <c r="C41" s="1" t="s">
        <v>34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4">
        <f>SUM(D41:V41)</f>
        <v>0</v>
      </c>
      <c r="X41" s="22"/>
    </row>
    <row r="42" spans="2:24" s="18" customFormat="1" ht="13.5">
      <c r="B42" s="306"/>
      <c r="C42" s="1" t="s">
        <v>35</v>
      </c>
      <c r="D42" s="29">
        <f aca="true" t="shared" si="8" ref="D42:W42">SUM(D39:D41)</f>
        <v>0</v>
      </c>
      <c r="E42" s="29">
        <f t="shared" si="8"/>
        <v>0</v>
      </c>
      <c r="F42" s="29">
        <f t="shared" si="8"/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30"/>
    </row>
    <row r="43" spans="2:24" s="18" customFormat="1" ht="13.5">
      <c r="B43" s="306" t="s">
        <v>47</v>
      </c>
      <c r="C43" s="1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4">
        <f>SUM(D43:V43)</f>
        <v>0</v>
      </c>
      <c r="X43" s="22"/>
    </row>
    <row r="44" spans="2:24" s="18" customFormat="1" ht="13.5">
      <c r="B44" s="306"/>
      <c r="C44" s="1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4">
        <f>SUM(D44:V44)</f>
        <v>0</v>
      </c>
      <c r="X44" s="22"/>
    </row>
    <row r="45" spans="2:24" s="18" customFormat="1" ht="13.5" customHeight="1">
      <c r="B45" s="306"/>
      <c r="C45" s="1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4">
        <f>SUM(D45:V45)</f>
        <v>0</v>
      </c>
      <c r="X45" s="22"/>
    </row>
    <row r="46" spans="2:24" s="18" customFormat="1" ht="13.5">
      <c r="B46" s="306"/>
      <c r="C46" s="1" t="s">
        <v>35</v>
      </c>
      <c r="D46" s="29">
        <f aca="true" t="shared" si="9" ref="D46:W46">SUM(D43:D45)</f>
        <v>0</v>
      </c>
      <c r="E46" s="29">
        <f t="shared" si="9"/>
        <v>0</v>
      </c>
      <c r="F46" s="29">
        <f t="shared" si="9"/>
        <v>0</v>
      </c>
      <c r="G46" s="29">
        <f t="shared" si="9"/>
        <v>0</v>
      </c>
      <c r="H46" s="29">
        <f t="shared" si="9"/>
        <v>0</v>
      </c>
      <c r="I46" s="29">
        <f t="shared" si="9"/>
        <v>0</v>
      </c>
      <c r="J46" s="29">
        <f t="shared" si="9"/>
        <v>0</v>
      </c>
      <c r="K46" s="29">
        <f t="shared" si="9"/>
        <v>0</v>
      </c>
      <c r="L46" s="29">
        <f t="shared" si="9"/>
        <v>0</v>
      </c>
      <c r="M46" s="29">
        <f t="shared" si="9"/>
        <v>0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0</v>
      </c>
      <c r="W46" s="29">
        <f t="shared" si="9"/>
        <v>0</v>
      </c>
      <c r="X46" s="30"/>
    </row>
    <row r="47" spans="2:24" s="18" customFormat="1" ht="13.5">
      <c r="B47" s="306" t="s">
        <v>48</v>
      </c>
      <c r="C47" s="1" t="s">
        <v>32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4">
        <f>SUM(D47:V47)</f>
        <v>0</v>
      </c>
      <c r="X47" s="22"/>
    </row>
    <row r="48" spans="2:24" s="18" customFormat="1" ht="13.5">
      <c r="B48" s="306"/>
      <c r="C48" s="1" t="s">
        <v>33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4">
        <f>SUM(D48:V48)</f>
        <v>0</v>
      </c>
      <c r="X48" s="22"/>
    </row>
    <row r="49" spans="2:24" s="18" customFormat="1" ht="13.5" customHeight="1">
      <c r="B49" s="306"/>
      <c r="C49" s="1" t="s">
        <v>34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4">
        <f>SUM(D49:V49)</f>
        <v>0</v>
      </c>
      <c r="X49" s="22"/>
    </row>
    <row r="50" spans="2:24" s="18" customFormat="1" ht="13.5">
      <c r="B50" s="306"/>
      <c r="C50" s="1" t="s">
        <v>35</v>
      </c>
      <c r="D50" s="29">
        <f aca="true" t="shared" si="10" ref="D50:W50">SUM(D47:D49)</f>
        <v>0</v>
      </c>
      <c r="E50" s="29">
        <f t="shared" si="10"/>
        <v>0</v>
      </c>
      <c r="F50" s="29">
        <f t="shared" si="10"/>
        <v>0</v>
      </c>
      <c r="G50" s="29">
        <f t="shared" si="10"/>
        <v>0</v>
      </c>
      <c r="H50" s="29">
        <f t="shared" si="10"/>
        <v>0</v>
      </c>
      <c r="I50" s="29">
        <f t="shared" si="10"/>
        <v>0</v>
      </c>
      <c r="J50" s="29">
        <f t="shared" si="10"/>
        <v>0</v>
      </c>
      <c r="K50" s="29">
        <f t="shared" si="10"/>
        <v>0</v>
      </c>
      <c r="L50" s="29">
        <f t="shared" si="10"/>
        <v>0</v>
      </c>
      <c r="M50" s="29">
        <f t="shared" si="10"/>
        <v>0</v>
      </c>
      <c r="N50" s="29">
        <f t="shared" si="10"/>
        <v>0</v>
      </c>
      <c r="O50" s="29">
        <f t="shared" si="10"/>
        <v>0</v>
      </c>
      <c r="P50" s="29">
        <f t="shared" si="10"/>
        <v>0</v>
      </c>
      <c r="Q50" s="29">
        <f t="shared" si="10"/>
        <v>0</v>
      </c>
      <c r="R50" s="29">
        <f t="shared" si="10"/>
        <v>0</v>
      </c>
      <c r="S50" s="29">
        <f t="shared" si="10"/>
        <v>0</v>
      </c>
      <c r="T50" s="29">
        <f t="shared" si="10"/>
        <v>0</v>
      </c>
      <c r="U50" s="29">
        <f t="shared" si="10"/>
        <v>0</v>
      </c>
      <c r="V50" s="29">
        <f t="shared" si="10"/>
        <v>0</v>
      </c>
      <c r="W50" s="29">
        <f t="shared" si="10"/>
        <v>0</v>
      </c>
      <c r="X50" s="30"/>
    </row>
    <row r="51" spans="2:24" s="18" customFormat="1" ht="13.5">
      <c r="B51" s="306" t="s">
        <v>49</v>
      </c>
      <c r="C51" s="1" t="s">
        <v>32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4">
        <f>SUM(D51:V51)</f>
        <v>0</v>
      </c>
      <c r="X51" s="22"/>
    </row>
    <row r="52" spans="2:24" s="18" customFormat="1" ht="13.5">
      <c r="B52" s="306"/>
      <c r="C52" s="1" t="s">
        <v>33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4">
        <f>SUM(D52:V52)</f>
        <v>0</v>
      </c>
      <c r="X52" s="22"/>
    </row>
    <row r="53" spans="2:24" s="18" customFormat="1" ht="13.5" customHeight="1">
      <c r="B53" s="306"/>
      <c r="C53" s="1" t="s">
        <v>34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4">
        <f>SUM(D53:V53)</f>
        <v>0</v>
      </c>
      <c r="X53" s="22"/>
    </row>
    <row r="54" spans="2:24" s="18" customFormat="1" ht="13.5">
      <c r="B54" s="306"/>
      <c r="C54" s="1" t="s">
        <v>35</v>
      </c>
      <c r="D54" s="29">
        <f aca="true" t="shared" si="11" ref="D54:W54">SUM(D51:D53)</f>
        <v>0</v>
      </c>
      <c r="E54" s="29">
        <f t="shared" si="11"/>
        <v>0</v>
      </c>
      <c r="F54" s="29">
        <f t="shared" si="11"/>
        <v>0</v>
      </c>
      <c r="G54" s="29">
        <f t="shared" si="11"/>
        <v>0</v>
      </c>
      <c r="H54" s="29">
        <f t="shared" si="11"/>
        <v>0</v>
      </c>
      <c r="I54" s="29">
        <f t="shared" si="11"/>
        <v>0</v>
      </c>
      <c r="J54" s="29">
        <f t="shared" si="11"/>
        <v>0</v>
      </c>
      <c r="K54" s="29">
        <f t="shared" si="11"/>
        <v>0</v>
      </c>
      <c r="L54" s="29">
        <f t="shared" si="11"/>
        <v>0</v>
      </c>
      <c r="M54" s="29">
        <f t="shared" si="11"/>
        <v>0</v>
      </c>
      <c r="N54" s="29">
        <f t="shared" si="11"/>
        <v>0</v>
      </c>
      <c r="O54" s="29">
        <f t="shared" si="11"/>
        <v>0</v>
      </c>
      <c r="P54" s="29">
        <f t="shared" si="11"/>
        <v>0</v>
      </c>
      <c r="Q54" s="29">
        <f t="shared" si="11"/>
        <v>0</v>
      </c>
      <c r="R54" s="29">
        <f t="shared" si="11"/>
        <v>0</v>
      </c>
      <c r="S54" s="29">
        <f t="shared" si="11"/>
        <v>0</v>
      </c>
      <c r="T54" s="29">
        <f t="shared" si="11"/>
        <v>0</v>
      </c>
      <c r="U54" s="29">
        <f t="shared" si="11"/>
        <v>0</v>
      </c>
      <c r="V54" s="29">
        <f t="shared" si="11"/>
        <v>0</v>
      </c>
      <c r="W54" s="29">
        <f t="shared" si="11"/>
        <v>0</v>
      </c>
      <c r="X54" s="30"/>
    </row>
    <row r="55" spans="2:24" s="18" customFormat="1" ht="13.5">
      <c r="B55" s="306" t="s">
        <v>50</v>
      </c>
      <c r="C55" s="1" t="s">
        <v>32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34">
        <f>SUM(D55:V55)</f>
        <v>0</v>
      </c>
      <c r="X55" s="22"/>
    </row>
    <row r="56" spans="2:24" s="18" customFormat="1" ht="13.5">
      <c r="B56" s="306"/>
      <c r="C56" s="1" t="s">
        <v>33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4">
        <f>SUM(D56:V56)</f>
        <v>0</v>
      </c>
      <c r="X56" s="22"/>
    </row>
    <row r="57" spans="2:24" s="18" customFormat="1" ht="13.5" customHeight="1">
      <c r="B57" s="306"/>
      <c r="C57" s="1" t="s">
        <v>34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4">
        <f>SUM(D57:V57)</f>
        <v>0</v>
      </c>
      <c r="X57" s="22"/>
    </row>
    <row r="58" spans="2:24" s="18" customFormat="1" ht="13.5">
      <c r="B58" s="306"/>
      <c r="C58" s="1" t="s">
        <v>35</v>
      </c>
      <c r="D58" s="29">
        <f aca="true" t="shared" si="12" ref="D58:W58">SUM(D55:D57)</f>
        <v>0</v>
      </c>
      <c r="E58" s="29">
        <f t="shared" si="12"/>
        <v>0</v>
      </c>
      <c r="F58" s="29">
        <f t="shared" si="12"/>
        <v>0</v>
      </c>
      <c r="G58" s="29">
        <f t="shared" si="12"/>
        <v>0</v>
      </c>
      <c r="H58" s="29">
        <f t="shared" si="12"/>
        <v>0</v>
      </c>
      <c r="I58" s="29">
        <f t="shared" si="12"/>
        <v>0</v>
      </c>
      <c r="J58" s="29">
        <f t="shared" si="12"/>
        <v>0</v>
      </c>
      <c r="K58" s="29">
        <f t="shared" si="12"/>
        <v>0</v>
      </c>
      <c r="L58" s="29">
        <f t="shared" si="12"/>
        <v>0</v>
      </c>
      <c r="M58" s="29">
        <f t="shared" si="12"/>
        <v>0</v>
      </c>
      <c r="N58" s="29">
        <f t="shared" si="12"/>
        <v>0</v>
      </c>
      <c r="O58" s="29">
        <f t="shared" si="12"/>
        <v>0</v>
      </c>
      <c r="P58" s="29">
        <f t="shared" si="12"/>
        <v>0</v>
      </c>
      <c r="Q58" s="29">
        <f t="shared" si="12"/>
        <v>0</v>
      </c>
      <c r="R58" s="29">
        <f t="shared" si="12"/>
        <v>0</v>
      </c>
      <c r="S58" s="29">
        <f t="shared" si="12"/>
        <v>0</v>
      </c>
      <c r="T58" s="29">
        <f t="shared" si="12"/>
        <v>0</v>
      </c>
      <c r="U58" s="29">
        <f t="shared" si="12"/>
        <v>0</v>
      </c>
      <c r="V58" s="29">
        <f t="shared" si="12"/>
        <v>0</v>
      </c>
      <c r="W58" s="29">
        <f t="shared" si="12"/>
        <v>0</v>
      </c>
      <c r="X58" s="30"/>
    </row>
    <row r="59" spans="2:24" s="18" customFormat="1" ht="13.5">
      <c r="B59" s="306" t="s">
        <v>51</v>
      </c>
      <c r="C59" s="1" t="s">
        <v>32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4">
        <f>SUM(D59:V59)</f>
        <v>0</v>
      </c>
      <c r="X59" s="22"/>
    </row>
    <row r="60" spans="2:24" s="18" customFormat="1" ht="13.5">
      <c r="B60" s="306"/>
      <c r="C60" s="1" t="s">
        <v>33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4">
        <f>SUM(D60:V60)</f>
        <v>0</v>
      </c>
      <c r="X60" s="22"/>
    </row>
    <row r="61" spans="2:24" s="18" customFormat="1" ht="13.5" customHeight="1">
      <c r="B61" s="306"/>
      <c r="C61" s="1" t="s">
        <v>34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4">
        <f>SUM(D61:V61)</f>
        <v>0</v>
      </c>
      <c r="X61" s="22"/>
    </row>
    <row r="62" spans="2:24" s="18" customFormat="1" ht="13.5">
      <c r="B62" s="306"/>
      <c r="C62" s="1" t="s">
        <v>35</v>
      </c>
      <c r="D62" s="29">
        <f aca="true" t="shared" si="13" ref="D62:W62">SUM(D59:D61)</f>
        <v>0</v>
      </c>
      <c r="E62" s="29">
        <f t="shared" si="13"/>
        <v>0</v>
      </c>
      <c r="F62" s="29">
        <f t="shared" si="13"/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  <c r="R62" s="29">
        <f t="shared" si="13"/>
        <v>0</v>
      </c>
      <c r="S62" s="29">
        <f t="shared" si="13"/>
        <v>0</v>
      </c>
      <c r="T62" s="29">
        <f t="shared" si="13"/>
        <v>0</v>
      </c>
      <c r="U62" s="29">
        <f t="shared" si="13"/>
        <v>0</v>
      </c>
      <c r="V62" s="29">
        <f t="shared" si="13"/>
        <v>0</v>
      </c>
      <c r="W62" s="29">
        <f t="shared" si="13"/>
        <v>0</v>
      </c>
      <c r="X62" s="30"/>
    </row>
    <row r="63" spans="2:24" s="18" customFormat="1" ht="14.25" thickBot="1">
      <c r="B63" s="315" t="s">
        <v>52</v>
      </c>
      <c r="C63" s="315"/>
      <c r="D63" s="36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9">
        <f>SUM(D63:V63)</f>
        <v>0</v>
      </c>
      <c r="X63" s="24" t="s">
        <v>163</v>
      </c>
    </row>
    <row r="64" spans="2:24" s="18" customFormat="1" ht="14.25" thickTop="1">
      <c r="B64" s="309" t="s">
        <v>4</v>
      </c>
      <c r="C64" s="309"/>
      <c r="D64" s="49">
        <f>SUM(D10,D14,D18,D20,D24,D29,D34,D38,D42,D46,D50,D54,D58,D62,D63)</f>
        <v>0</v>
      </c>
      <c r="E64" s="49">
        <f aca="true" t="shared" si="14" ref="E64:V64">SUM(E10,E14,E18,E20,E24,E29,E34,E38,E42,E46,E50,E54,E58,E62,E63)</f>
        <v>0</v>
      </c>
      <c r="F64" s="49">
        <f t="shared" si="14"/>
        <v>0</v>
      </c>
      <c r="G64" s="49">
        <f t="shared" si="14"/>
        <v>0</v>
      </c>
      <c r="H64" s="49">
        <f t="shared" si="14"/>
        <v>0</v>
      </c>
      <c r="I64" s="49">
        <f t="shared" si="14"/>
        <v>0</v>
      </c>
      <c r="J64" s="49">
        <f t="shared" si="14"/>
        <v>0</v>
      </c>
      <c r="K64" s="49">
        <f t="shared" si="14"/>
        <v>0</v>
      </c>
      <c r="L64" s="49">
        <f t="shared" si="14"/>
        <v>0</v>
      </c>
      <c r="M64" s="49">
        <f t="shared" si="14"/>
        <v>0</v>
      </c>
      <c r="N64" s="49">
        <f t="shared" si="14"/>
        <v>0</v>
      </c>
      <c r="O64" s="49">
        <f t="shared" si="14"/>
        <v>0</v>
      </c>
      <c r="P64" s="49">
        <f t="shared" si="14"/>
        <v>0</v>
      </c>
      <c r="Q64" s="49">
        <f t="shared" si="14"/>
        <v>0</v>
      </c>
      <c r="R64" s="49">
        <f t="shared" si="14"/>
        <v>0</v>
      </c>
      <c r="S64" s="49">
        <f t="shared" si="14"/>
        <v>0</v>
      </c>
      <c r="T64" s="49">
        <f t="shared" si="14"/>
        <v>0</v>
      </c>
      <c r="U64" s="49">
        <f t="shared" si="14"/>
        <v>0</v>
      </c>
      <c r="V64" s="49">
        <f t="shared" si="14"/>
        <v>0</v>
      </c>
      <c r="W64" s="49">
        <f>SUM(W10,W14,W18,W20,W24,W29,W34,W38,W42,W46,W50,W54,W58,W62,W63)</f>
        <v>0</v>
      </c>
      <c r="X64" s="25"/>
    </row>
    <row r="65" spans="2:3" ht="13.5">
      <c r="B65" s="11" t="s">
        <v>85</v>
      </c>
      <c r="C65" s="11"/>
    </row>
    <row r="66" spans="2:3" ht="13.5">
      <c r="B66" s="11" t="s">
        <v>86</v>
      </c>
      <c r="C66" s="11"/>
    </row>
    <row r="67" spans="2:3" ht="13.5">
      <c r="B67" s="11" t="s">
        <v>87</v>
      </c>
      <c r="C67" s="11"/>
    </row>
    <row r="68" spans="2:3" ht="13.5">
      <c r="B68" s="11" t="s">
        <v>88</v>
      </c>
      <c r="C68" s="11"/>
    </row>
    <row r="69" spans="2:3" ht="13.5">
      <c r="B69" s="11" t="s">
        <v>89</v>
      </c>
      <c r="C69" s="11"/>
    </row>
  </sheetData>
  <sheetProtection/>
  <mergeCells count="21">
    <mergeCell ref="B55:B58"/>
    <mergeCell ref="D6:V6"/>
    <mergeCell ref="B64:C64"/>
    <mergeCell ref="B51:B54"/>
    <mergeCell ref="B63:C63"/>
    <mergeCell ref="B25:B29"/>
    <mergeCell ref="B30:B34"/>
    <mergeCell ref="B59:B62"/>
    <mergeCell ref="B39:B42"/>
    <mergeCell ref="B43:B46"/>
    <mergeCell ref="B47:B50"/>
    <mergeCell ref="B35:B38"/>
    <mergeCell ref="B19:B20"/>
    <mergeCell ref="B21:B24"/>
    <mergeCell ref="X3:X5"/>
    <mergeCell ref="B7:B10"/>
    <mergeCell ref="B11:B14"/>
    <mergeCell ref="B15:B18"/>
    <mergeCell ref="C3:C5"/>
    <mergeCell ref="B6:C6"/>
    <mergeCell ref="W3:W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X70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5.625" style="3" customWidth="1"/>
    <col min="3" max="23" width="9.00390625" style="3" customWidth="1"/>
    <col min="24" max="24" width="36.125" style="3" bestFit="1" customWidth="1"/>
    <col min="25" max="16384" width="9.00390625" style="3" customWidth="1"/>
  </cols>
  <sheetData>
    <row r="3" ht="13.5">
      <c r="B3" s="3" t="s">
        <v>79</v>
      </c>
    </row>
    <row r="4" spans="2:24" s="33" customFormat="1" ht="13.5">
      <c r="B4" s="31"/>
      <c r="C4" s="310" t="s">
        <v>29</v>
      </c>
      <c r="D4" s="13" t="s">
        <v>0</v>
      </c>
      <c r="E4" s="13" t="s">
        <v>1</v>
      </c>
      <c r="F4" s="13" t="s">
        <v>6</v>
      </c>
      <c r="G4" s="13" t="s">
        <v>7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64</v>
      </c>
      <c r="T4" s="13" t="s">
        <v>68</v>
      </c>
      <c r="U4" s="13" t="s">
        <v>69</v>
      </c>
      <c r="V4" s="13" t="s">
        <v>70</v>
      </c>
      <c r="W4" s="307" t="s">
        <v>57</v>
      </c>
      <c r="X4" s="307" t="s">
        <v>30</v>
      </c>
    </row>
    <row r="5" spans="2:24" s="18" customFormat="1" ht="13.5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308"/>
      <c r="X5" s="307"/>
    </row>
    <row r="6" spans="2:24" s="18" customFormat="1" ht="13.5">
      <c r="B6" s="20"/>
      <c r="C6" s="312"/>
      <c r="D6" s="2" t="s">
        <v>102</v>
      </c>
      <c r="E6" s="2" t="s">
        <v>8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5</v>
      </c>
      <c r="P6" s="2" t="s">
        <v>3</v>
      </c>
      <c r="Q6" s="2" t="s">
        <v>58</v>
      </c>
      <c r="R6" s="2" t="s">
        <v>59</v>
      </c>
      <c r="S6" s="2" t="s">
        <v>60</v>
      </c>
      <c r="T6" s="2" t="s">
        <v>61</v>
      </c>
      <c r="U6" s="2" t="s">
        <v>62</v>
      </c>
      <c r="V6" s="2" t="s">
        <v>63</v>
      </c>
      <c r="W6" s="308"/>
      <c r="X6" s="307"/>
    </row>
    <row r="7" spans="2:24" s="18" customFormat="1" ht="16.5" customHeight="1">
      <c r="B7" s="316" t="s">
        <v>99</v>
      </c>
      <c r="C7" s="316"/>
      <c r="D7" s="313" t="s">
        <v>100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21"/>
      <c r="X7" s="21"/>
    </row>
    <row r="8" spans="2:24" s="18" customFormat="1" ht="13.5" customHeight="1">
      <c r="B8" s="306" t="s">
        <v>65</v>
      </c>
      <c r="C8" s="1" t="s">
        <v>32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4">
        <f>SUM(D8:V8)</f>
        <v>0</v>
      </c>
      <c r="X8" s="22"/>
    </row>
    <row r="9" spans="2:24" s="18" customFormat="1" ht="13.5">
      <c r="B9" s="306"/>
      <c r="C9" s="1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4">
        <f>SUM(D9:V9)</f>
        <v>0</v>
      </c>
      <c r="X9" s="22"/>
    </row>
    <row r="10" spans="2:24" s="18" customFormat="1" ht="13.5">
      <c r="B10" s="306"/>
      <c r="C10" s="1" t="s">
        <v>34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4">
        <f>SUM(D10:V10)</f>
        <v>0</v>
      </c>
      <c r="X10" s="22"/>
    </row>
    <row r="11" spans="2:24" s="18" customFormat="1" ht="13.5">
      <c r="B11" s="306"/>
      <c r="C11" s="1" t="s">
        <v>35</v>
      </c>
      <c r="D11" s="29">
        <f>SUM(D8:D10)</f>
        <v>0</v>
      </c>
      <c r="E11" s="29">
        <f aca="true" t="shared" si="0" ref="E11:W11">SUM(E8:E10)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30"/>
    </row>
    <row r="12" spans="2:24" s="18" customFormat="1" ht="13.5" customHeight="1">
      <c r="B12" s="306" t="s">
        <v>36</v>
      </c>
      <c r="C12" s="1" t="s">
        <v>32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4">
        <f>SUM(D12:V12)</f>
        <v>0</v>
      </c>
      <c r="X12" s="22"/>
    </row>
    <row r="13" spans="2:24" s="18" customFormat="1" ht="13.5">
      <c r="B13" s="306"/>
      <c r="C13" s="1" t="s">
        <v>33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4">
        <f>SUM(D13:V13)</f>
        <v>0</v>
      </c>
      <c r="X13" s="22"/>
    </row>
    <row r="14" spans="2:24" s="18" customFormat="1" ht="13.5">
      <c r="B14" s="306"/>
      <c r="C14" s="1" t="s">
        <v>34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4">
        <f>SUM(D14:V14)</f>
        <v>0</v>
      </c>
      <c r="X14" s="22"/>
    </row>
    <row r="15" spans="2:24" s="18" customFormat="1" ht="13.5">
      <c r="B15" s="306"/>
      <c r="C15" s="1" t="s">
        <v>35</v>
      </c>
      <c r="D15" s="29">
        <f aca="true" t="shared" si="1" ref="D15:W15">SUM(D12:D14)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30"/>
    </row>
    <row r="16" spans="2:24" s="18" customFormat="1" ht="13.5" customHeight="1">
      <c r="B16" s="306" t="s">
        <v>37</v>
      </c>
      <c r="C16" s="1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4">
        <f>SUM(D16:V16)</f>
        <v>0</v>
      </c>
      <c r="X16" s="22"/>
    </row>
    <row r="17" spans="2:24" s="18" customFormat="1" ht="13.5">
      <c r="B17" s="306"/>
      <c r="C17" s="1" t="s">
        <v>33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4">
        <f>SUM(D17:V17)</f>
        <v>0</v>
      </c>
      <c r="X17" s="22"/>
    </row>
    <row r="18" spans="2:24" s="18" customFormat="1" ht="13.5">
      <c r="B18" s="306"/>
      <c r="C18" s="1" t="s">
        <v>34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4">
        <f>SUM(D18:V18)</f>
        <v>0</v>
      </c>
      <c r="X18" s="22"/>
    </row>
    <row r="19" spans="2:24" s="18" customFormat="1" ht="14.25" customHeight="1">
      <c r="B19" s="306"/>
      <c r="C19" s="1" t="s">
        <v>35</v>
      </c>
      <c r="D19" s="29">
        <f>SUM(D16:D18)</f>
        <v>0</v>
      </c>
      <c r="E19" s="29">
        <f aca="true" t="shared" si="2" ref="E19:W19">SUM(E16:E18)</f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29">
        <f t="shared" si="2"/>
        <v>0</v>
      </c>
      <c r="U19" s="29">
        <f t="shared" si="2"/>
        <v>0</v>
      </c>
      <c r="V19" s="29">
        <f t="shared" si="2"/>
        <v>0</v>
      </c>
      <c r="W19" s="29">
        <f t="shared" si="2"/>
        <v>0</v>
      </c>
      <c r="X19" s="30"/>
    </row>
    <row r="20" spans="2:24" s="18" customFormat="1" ht="14.25" customHeight="1">
      <c r="B20" s="306" t="s">
        <v>66</v>
      </c>
      <c r="C20" s="1" t="s">
        <v>67</v>
      </c>
      <c r="D20" s="2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4">
        <f>SUM(D20:V20)</f>
        <v>0</v>
      </c>
      <c r="X20" s="22"/>
    </row>
    <row r="21" spans="2:24" s="18" customFormat="1" ht="13.5">
      <c r="B21" s="306"/>
      <c r="C21" s="1" t="s">
        <v>35</v>
      </c>
      <c r="D21" s="29">
        <f>SUM(D20)</f>
        <v>0</v>
      </c>
      <c r="E21" s="29">
        <f aca="true" t="shared" si="3" ref="E21:W21">SUM(E20)</f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0</v>
      </c>
      <c r="V21" s="29">
        <f t="shared" si="3"/>
        <v>0</v>
      </c>
      <c r="W21" s="29">
        <f t="shared" si="3"/>
        <v>0</v>
      </c>
      <c r="X21" s="21"/>
    </row>
    <row r="22" spans="2:24" s="18" customFormat="1" ht="13.5" customHeight="1">
      <c r="B22" s="306" t="s">
        <v>71</v>
      </c>
      <c r="C22" s="1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4">
        <f>SUM(D22:V22)</f>
        <v>0</v>
      </c>
      <c r="X22" s="22"/>
    </row>
    <row r="23" spans="2:24" s="18" customFormat="1" ht="13.5">
      <c r="B23" s="306"/>
      <c r="C23" s="1" t="s">
        <v>33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4">
        <f>SUM(D23:V23)</f>
        <v>0</v>
      </c>
      <c r="X23" s="22"/>
    </row>
    <row r="24" spans="2:24" s="18" customFormat="1" ht="13.5">
      <c r="B24" s="306"/>
      <c r="C24" s="1" t="s">
        <v>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4">
        <f>SUM(D24:V24)</f>
        <v>0</v>
      </c>
      <c r="X24" s="22"/>
    </row>
    <row r="25" spans="2:24" s="18" customFormat="1" ht="13.5">
      <c r="B25" s="306"/>
      <c r="C25" s="1" t="s">
        <v>35</v>
      </c>
      <c r="D25" s="29">
        <f>SUM(D22:D24)</f>
        <v>0</v>
      </c>
      <c r="E25" s="29">
        <f aca="true" t="shared" si="4" ref="E25:W25">SUM(E22:E24)</f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30"/>
    </row>
    <row r="26" spans="2:24" s="18" customFormat="1" ht="13.5" customHeight="1">
      <c r="B26" s="306" t="s">
        <v>39</v>
      </c>
      <c r="C26" s="1" t="s">
        <v>32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4">
        <f>SUM(D26:V26)</f>
        <v>0</v>
      </c>
      <c r="X26" s="22"/>
    </row>
    <row r="27" spans="2:24" s="18" customFormat="1" ht="13.5">
      <c r="B27" s="306"/>
      <c r="C27" s="1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4">
        <f>SUM(D27:V27)</f>
        <v>0</v>
      </c>
      <c r="X27" s="22"/>
    </row>
    <row r="28" spans="2:24" s="18" customFormat="1" ht="13.5">
      <c r="B28" s="306"/>
      <c r="C28" s="1" t="s">
        <v>34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4">
        <f>SUM(D28:V28)</f>
        <v>0</v>
      </c>
      <c r="X28" s="22"/>
    </row>
    <row r="29" spans="2:24" s="18" customFormat="1" ht="13.5">
      <c r="B29" s="306"/>
      <c r="C29" s="1" t="s">
        <v>35</v>
      </c>
      <c r="D29" s="29">
        <f>SUM(D26:D28)</f>
        <v>0</v>
      </c>
      <c r="E29" s="29">
        <f aca="true" t="shared" si="5" ref="E29:V29">SUM(E26:E28)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  <c r="R29" s="29">
        <f t="shared" si="5"/>
        <v>0</v>
      </c>
      <c r="S29" s="29">
        <f t="shared" si="5"/>
        <v>0</v>
      </c>
      <c r="T29" s="29">
        <f t="shared" si="5"/>
        <v>0</v>
      </c>
      <c r="U29" s="29">
        <f t="shared" si="5"/>
        <v>0</v>
      </c>
      <c r="V29" s="29">
        <f t="shared" si="5"/>
        <v>0</v>
      </c>
      <c r="W29" s="29">
        <f>SUM(W26:W28)</f>
        <v>0</v>
      </c>
      <c r="X29" s="30"/>
    </row>
    <row r="30" spans="2:24" s="18" customFormat="1" ht="13.5">
      <c r="B30" s="306" t="s">
        <v>40</v>
      </c>
      <c r="C30" s="1" t="s">
        <v>32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4">
        <f>SUM(D30:V30)</f>
        <v>0</v>
      </c>
      <c r="X30" s="22"/>
    </row>
    <row r="31" spans="2:24" s="18" customFormat="1" ht="13.5" customHeight="1">
      <c r="B31" s="306"/>
      <c r="C31" s="1" t="s">
        <v>41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4">
        <f>SUM(D31:V31)</f>
        <v>0</v>
      </c>
      <c r="X31" s="22"/>
    </row>
    <row r="32" spans="2:24" s="18" customFormat="1" ht="13.5">
      <c r="B32" s="306"/>
      <c r="C32" s="1" t="s">
        <v>33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4">
        <f>SUM(D32:V32)</f>
        <v>0</v>
      </c>
      <c r="X32" s="22"/>
    </row>
    <row r="33" spans="2:24" s="18" customFormat="1" ht="13.5">
      <c r="B33" s="306"/>
      <c r="C33" s="1" t="s">
        <v>34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4">
        <f>SUM(D33:V33)</f>
        <v>0</v>
      </c>
      <c r="X33" s="22"/>
    </row>
    <row r="34" spans="2:24" s="18" customFormat="1" ht="13.5">
      <c r="B34" s="306"/>
      <c r="C34" s="1" t="s">
        <v>35</v>
      </c>
      <c r="D34" s="29">
        <f>SUM(D30:D33)</f>
        <v>0</v>
      </c>
      <c r="E34" s="29">
        <f aca="true" t="shared" si="6" ref="E34:W34">SUM(E30:E33)</f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29">
        <f t="shared" si="6"/>
        <v>0</v>
      </c>
      <c r="P34" s="29">
        <f t="shared" si="6"/>
        <v>0</v>
      </c>
      <c r="Q34" s="29">
        <f t="shared" si="6"/>
        <v>0</v>
      </c>
      <c r="R34" s="29">
        <f t="shared" si="6"/>
        <v>0</v>
      </c>
      <c r="S34" s="29">
        <f t="shared" si="6"/>
        <v>0</v>
      </c>
      <c r="T34" s="29">
        <f t="shared" si="6"/>
        <v>0</v>
      </c>
      <c r="U34" s="29">
        <f t="shared" si="6"/>
        <v>0</v>
      </c>
      <c r="V34" s="29">
        <f t="shared" si="6"/>
        <v>0</v>
      </c>
      <c r="W34" s="29">
        <f t="shared" si="6"/>
        <v>0</v>
      </c>
      <c r="X34" s="30"/>
    </row>
    <row r="35" spans="2:24" s="18" customFormat="1" ht="13.5">
      <c r="B35" s="306" t="s">
        <v>42</v>
      </c>
      <c r="C35" s="1" t="s">
        <v>32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4">
        <f>SUM(D35:V35)</f>
        <v>0</v>
      </c>
      <c r="X35" s="22"/>
    </row>
    <row r="36" spans="2:24" s="18" customFormat="1" ht="13.5" customHeight="1">
      <c r="B36" s="306"/>
      <c r="C36" s="1" t="s">
        <v>43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4">
        <f>SUM(D36:V36)</f>
        <v>0</v>
      </c>
      <c r="X36" s="22"/>
    </row>
    <row r="37" spans="2:24" s="18" customFormat="1" ht="13.5">
      <c r="B37" s="306"/>
      <c r="C37" s="1" t="s">
        <v>44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4">
        <f>SUM(D37:V37)</f>
        <v>0</v>
      </c>
      <c r="X37" s="22"/>
    </row>
    <row r="38" spans="2:24" s="18" customFormat="1" ht="13.5">
      <c r="B38" s="306"/>
      <c r="C38" s="1" t="s">
        <v>34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4">
        <f>SUM(D38:V38)</f>
        <v>0</v>
      </c>
      <c r="X38" s="22"/>
    </row>
    <row r="39" spans="2:24" s="18" customFormat="1" ht="13.5">
      <c r="B39" s="306"/>
      <c r="C39" s="1" t="s">
        <v>35</v>
      </c>
      <c r="D39" s="29">
        <f aca="true" t="shared" si="7" ref="D39:W39">SUM(D35:D38)</f>
        <v>0</v>
      </c>
      <c r="E39" s="29">
        <f t="shared" si="7"/>
        <v>0</v>
      </c>
      <c r="F39" s="29">
        <f t="shared" si="7"/>
        <v>0</v>
      </c>
      <c r="G39" s="29">
        <f t="shared" si="7"/>
        <v>0</v>
      </c>
      <c r="H39" s="29">
        <f t="shared" si="7"/>
        <v>0</v>
      </c>
      <c r="I39" s="29">
        <f t="shared" si="7"/>
        <v>0</v>
      </c>
      <c r="J39" s="29">
        <f t="shared" si="7"/>
        <v>0</v>
      </c>
      <c r="K39" s="29">
        <f t="shared" si="7"/>
        <v>0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0</v>
      </c>
      <c r="P39" s="29">
        <f t="shared" si="7"/>
        <v>0</v>
      </c>
      <c r="Q39" s="29">
        <f t="shared" si="7"/>
        <v>0</v>
      </c>
      <c r="R39" s="29">
        <f t="shared" si="7"/>
        <v>0</v>
      </c>
      <c r="S39" s="29">
        <f t="shared" si="7"/>
        <v>0</v>
      </c>
      <c r="T39" s="29">
        <f t="shared" si="7"/>
        <v>0</v>
      </c>
      <c r="U39" s="29">
        <f t="shared" si="7"/>
        <v>0</v>
      </c>
      <c r="V39" s="29">
        <f t="shared" si="7"/>
        <v>0</v>
      </c>
      <c r="W39" s="29">
        <f t="shared" si="7"/>
        <v>0</v>
      </c>
      <c r="X39" s="30"/>
    </row>
    <row r="40" spans="2:24" s="18" customFormat="1" ht="13.5" customHeight="1">
      <c r="B40" s="306" t="s">
        <v>46</v>
      </c>
      <c r="C40" s="1" t="s">
        <v>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4">
        <f>SUM(D40:V40)</f>
        <v>0</v>
      </c>
      <c r="X40" s="22"/>
    </row>
    <row r="41" spans="2:24" s="18" customFormat="1" ht="13.5">
      <c r="B41" s="306"/>
      <c r="C41" s="1" t="s">
        <v>33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4">
        <f>SUM(D41:V41)</f>
        <v>0</v>
      </c>
      <c r="X41" s="22"/>
    </row>
    <row r="42" spans="2:24" s="18" customFormat="1" ht="13.5">
      <c r="B42" s="306"/>
      <c r="C42" s="1" t="s">
        <v>34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4">
        <f>SUM(D42:V42)</f>
        <v>0</v>
      </c>
      <c r="X42" s="22"/>
    </row>
    <row r="43" spans="2:24" s="18" customFormat="1" ht="13.5">
      <c r="B43" s="306"/>
      <c r="C43" s="1" t="s">
        <v>35</v>
      </c>
      <c r="D43" s="29">
        <f aca="true" t="shared" si="8" ref="D43:W43">SUM(D40:D42)</f>
        <v>0</v>
      </c>
      <c r="E43" s="29">
        <f t="shared" si="8"/>
        <v>0</v>
      </c>
      <c r="F43" s="29">
        <f t="shared" si="8"/>
        <v>0</v>
      </c>
      <c r="G43" s="29">
        <f t="shared" si="8"/>
        <v>0</v>
      </c>
      <c r="H43" s="29">
        <f t="shared" si="8"/>
        <v>0</v>
      </c>
      <c r="I43" s="29">
        <f t="shared" si="8"/>
        <v>0</v>
      </c>
      <c r="J43" s="29">
        <f t="shared" si="8"/>
        <v>0</v>
      </c>
      <c r="K43" s="29">
        <f t="shared" si="8"/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9">
        <f t="shared" si="8"/>
        <v>0</v>
      </c>
      <c r="U43" s="29">
        <f t="shared" si="8"/>
        <v>0</v>
      </c>
      <c r="V43" s="29">
        <f t="shared" si="8"/>
        <v>0</v>
      </c>
      <c r="W43" s="29">
        <f t="shared" si="8"/>
        <v>0</v>
      </c>
      <c r="X43" s="30"/>
    </row>
    <row r="44" spans="2:24" s="18" customFormat="1" ht="13.5" customHeight="1">
      <c r="B44" s="306" t="s">
        <v>47</v>
      </c>
      <c r="C44" s="1" t="s">
        <v>32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4">
        <f>SUM(D44:V44)</f>
        <v>0</v>
      </c>
      <c r="X44" s="22"/>
    </row>
    <row r="45" spans="2:24" s="18" customFormat="1" ht="13.5">
      <c r="B45" s="306"/>
      <c r="C45" s="1" t="s">
        <v>33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4">
        <f>SUM(D45:V45)</f>
        <v>0</v>
      </c>
      <c r="X45" s="22"/>
    </row>
    <row r="46" spans="2:24" s="18" customFormat="1" ht="13.5">
      <c r="B46" s="306"/>
      <c r="C46" s="1" t="s">
        <v>34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4">
        <f>SUM(D46:V46)</f>
        <v>0</v>
      </c>
      <c r="X46" s="22"/>
    </row>
    <row r="47" spans="2:24" s="18" customFormat="1" ht="13.5">
      <c r="B47" s="306"/>
      <c r="C47" s="1" t="s">
        <v>35</v>
      </c>
      <c r="D47" s="29">
        <f aca="true" t="shared" si="9" ref="D47:W47">SUM(D44:D46)</f>
        <v>0</v>
      </c>
      <c r="E47" s="29">
        <f t="shared" si="9"/>
        <v>0</v>
      </c>
      <c r="F47" s="29">
        <f t="shared" si="9"/>
        <v>0</v>
      </c>
      <c r="G47" s="29">
        <f t="shared" si="9"/>
        <v>0</v>
      </c>
      <c r="H47" s="29">
        <f t="shared" si="9"/>
        <v>0</v>
      </c>
      <c r="I47" s="29">
        <f t="shared" si="9"/>
        <v>0</v>
      </c>
      <c r="J47" s="29">
        <f t="shared" si="9"/>
        <v>0</v>
      </c>
      <c r="K47" s="29">
        <f t="shared" si="9"/>
        <v>0</v>
      </c>
      <c r="L47" s="29">
        <f t="shared" si="9"/>
        <v>0</v>
      </c>
      <c r="M47" s="29">
        <f t="shared" si="9"/>
        <v>0</v>
      </c>
      <c r="N47" s="29">
        <f t="shared" si="9"/>
        <v>0</v>
      </c>
      <c r="O47" s="29">
        <f t="shared" si="9"/>
        <v>0</v>
      </c>
      <c r="P47" s="29">
        <f t="shared" si="9"/>
        <v>0</v>
      </c>
      <c r="Q47" s="29">
        <f t="shared" si="9"/>
        <v>0</v>
      </c>
      <c r="R47" s="29">
        <f t="shared" si="9"/>
        <v>0</v>
      </c>
      <c r="S47" s="29">
        <f t="shared" si="9"/>
        <v>0</v>
      </c>
      <c r="T47" s="29">
        <f t="shared" si="9"/>
        <v>0</v>
      </c>
      <c r="U47" s="29">
        <f t="shared" si="9"/>
        <v>0</v>
      </c>
      <c r="V47" s="29">
        <f t="shared" si="9"/>
        <v>0</v>
      </c>
      <c r="W47" s="29">
        <f t="shared" si="9"/>
        <v>0</v>
      </c>
      <c r="X47" s="30"/>
    </row>
    <row r="48" spans="2:24" s="18" customFormat="1" ht="13.5" customHeight="1">
      <c r="B48" s="306" t="s">
        <v>48</v>
      </c>
      <c r="C48" s="1" t="s">
        <v>32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4">
        <f>SUM(D48:V48)</f>
        <v>0</v>
      </c>
      <c r="X48" s="22"/>
    </row>
    <row r="49" spans="2:24" s="18" customFormat="1" ht="13.5">
      <c r="B49" s="306"/>
      <c r="C49" s="1" t="s">
        <v>33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4">
        <f>SUM(D49:V49)</f>
        <v>0</v>
      </c>
      <c r="X49" s="22"/>
    </row>
    <row r="50" spans="2:24" s="18" customFormat="1" ht="13.5">
      <c r="B50" s="306"/>
      <c r="C50" s="1" t="s">
        <v>34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4">
        <f>SUM(D50:V50)</f>
        <v>0</v>
      </c>
      <c r="X50" s="22"/>
    </row>
    <row r="51" spans="2:24" s="18" customFormat="1" ht="13.5">
      <c r="B51" s="306"/>
      <c r="C51" s="1" t="s">
        <v>35</v>
      </c>
      <c r="D51" s="29">
        <f aca="true" t="shared" si="10" ref="D51:W51">SUM(D48:D50)</f>
        <v>0</v>
      </c>
      <c r="E51" s="29">
        <f t="shared" si="10"/>
        <v>0</v>
      </c>
      <c r="F51" s="29">
        <f t="shared" si="10"/>
        <v>0</v>
      </c>
      <c r="G51" s="29">
        <f t="shared" si="10"/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  <c r="L51" s="29">
        <f t="shared" si="10"/>
        <v>0</v>
      </c>
      <c r="M51" s="29">
        <f t="shared" si="10"/>
        <v>0</v>
      </c>
      <c r="N51" s="29">
        <f t="shared" si="10"/>
        <v>0</v>
      </c>
      <c r="O51" s="29">
        <f t="shared" si="10"/>
        <v>0</v>
      </c>
      <c r="P51" s="29">
        <f t="shared" si="10"/>
        <v>0</v>
      </c>
      <c r="Q51" s="29">
        <f t="shared" si="10"/>
        <v>0</v>
      </c>
      <c r="R51" s="29">
        <f t="shared" si="10"/>
        <v>0</v>
      </c>
      <c r="S51" s="29">
        <f t="shared" si="10"/>
        <v>0</v>
      </c>
      <c r="T51" s="29">
        <f t="shared" si="10"/>
        <v>0</v>
      </c>
      <c r="U51" s="29">
        <f t="shared" si="10"/>
        <v>0</v>
      </c>
      <c r="V51" s="29">
        <f t="shared" si="10"/>
        <v>0</v>
      </c>
      <c r="W51" s="29">
        <f t="shared" si="10"/>
        <v>0</v>
      </c>
      <c r="X51" s="30"/>
    </row>
    <row r="52" spans="2:24" s="18" customFormat="1" ht="13.5" customHeight="1">
      <c r="B52" s="306" t="s">
        <v>49</v>
      </c>
      <c r="C52" s="1" t="s">
        <v>32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4">
        <f>SUM(D52:V52)</f>
        <v>0</v>
      </c>
      <c r="X52" s="22"/>
    </row>
    <row r="53" spans="2:24" s="18" customFormat="1" ht="13.5">
      <c r="B53" s="306"/>
      <c r="C53" s="1" t="s">
        <v>33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4">
        <f>SUM(D53:V53)</f>
        <v>0</v>
      </c>
      <c r="X53" s="22"/>
    </row>
    <row r="54" spans="2:24" s="18" customFormat="1" ht="13.5">
      <c r="B54" s="306"/>
      <c r="C54" s="1" t="s">
        <v>34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4">
        <f>SUM(D54:V54)</f>
        <v>0</v>
      </c>
      <c r="X54" s="22"/>
    </row>
    <row r="55" spans="2:24" s="18" customFormat="1" ht="13.5">
      <c r="B55" s="306"/>
      <c r="C55" s="1" t="s">
        <v>35</v>
      </c>
      <c r="D55" s="29">
        <f aca="true" t="shared" si="11" ref="D55:W55">SUM(D52:D54)</f>
        <v>0</v>
      </c>
      <c r="E55" s="29">
        <f t="shared" si="11"/>
        <v>0</v>
      </c>
      <c r="F55" s="29">
        <f t="shared" si="11"/>
        <v>0</v>
      </c>
      <c r="G55" s="29">
        <f t="shared" si="11"/>
        <v>0</v>
      </c>
      <c r="H55" s="29">
        <f t="shared" si="11"/>
        <v>0</v>
      </c>
      <c r="I55" s="29">
        <f t="shared" si="11"/>
        <v>0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0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0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30"/>
    </row>
    <row r="56" spans="2:24" s="18" customFormat="1" ht="13.5" customHeight="1">
      <c r="B56" s="306" t="s">
        <v>50</v>
      </c>
      <c r="C56" s="1" t="s">
        <v>32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4">
        <f>SUM(D56:V56)</f>
        <v>0</v>
      </c>
      <c r="X56" s="22"/>
    </row>
    <row r="57" spans="2:24" s="18" customFormat="1" ht="13.5">
      <c r="B57" s="306"/>
      <c r="C57" s="1" t="s">
        <v>33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4">
        <f>SUM(D57:V57)</f>
        <v>0</v>
      </c>
      <c r="X57" s="22"/>
    </row>
    <row r="58" spans="2:24" s="18" customFormat="1" ht="13.5">
      <c r="B58" s="306"/>
      <c r="C58" s="1" t="s">
        <v>34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34">
        <f>SUM(D58:V58)</f>
        <v>0</v>
      </c>
      <c r="X58" s="22"/>
    </row>
    <row r="59" spans="2:24" s="18" customFormat="1" ht="13.5">
      <c r="B59" s="306"/>
      <c r="C59" s="1" t="s">
        <v>35</v>
      </c>
      <c r="D59" s="29">
        <f aca="true" t="shared" si="12" ref="D59:W59">SUM(D56:D58)</f>
        <v>0</v>
      </c>
      <c r="E59" s="29">
        <f t="shared" si="12"/>
        <v>0</v>
      </c>
      <c r="F59" s="29">
        <f t="shared" si="12"/>
        <v>0</v>
      </c>
      <c r="G59" s="29">
        <f t="shared" si="12"/>
        <v>0</v>
      </c>
      <c r="H59" s="29">
        <f t="shared" si="12"/>
        <v>0</v>
      </c>
      <c r="I59" s="29">
        <f t="shared" si="12"/>
        <v>0</v>
      </c>
      <c r="J59" s="29">
        <f t="shared" si="12"/>
        <v>0</v>
      </c>
      <c r="K59" s="29">
        <f t="shared" si="12"/>
        <v>0</v>
      </c>
      <c r="L59" s="29">
        <f t="shared" si="12"/>
        <v>0</v>
      </c>
      <c r="M59" s="29">
        <f t="shared" si="12"/>
        <v>0</v>
      </c>
      <c r="N59" s="29">
        <f t="shared" si="12"/>
        <v>0</v>
      </c>
      <c r="O59" s="29">
        <f t="shared" si="12"/>
        <v>0</v>
      </c>
      <c r="P59" s="29">
        <f t="shared" si="12"/>
        <v>0</v>
      </c>
      <c r="Q59" s="29">
        <f t="shared" si="12"/>
        <v>0</v>
      </c>
      <c r="R59" s="29">
        <f t="shared" si="12"/>
        <v>0</v>
      </c>
      <c r="S59" s="29">
        <f t="shared" si="12"/>
        <v>0</v>
      </c>
      <c r="T59" s="29">
        <f t="shared" si="12"/>
        <v>0</v>
      </c>
      <c r="U59" s="29">
        <f t="shared" si="12"/>
        <v>0</v>
      </c>
      <c r="V59" s="29">
        <f t="shared" si="12"/>
        <v>0</v>
      </c>
      <c r="W59" s="29">
        <f t="shared" si="12"/>
        <v>0</v>
      </c>
      <c r="X59" s="30"/>
    </row>
    <row r="60" spans="2:24" s="18" customFormat="1" ht="13.5" customHeight="1">
      <c r="B60" s="306" t="s">
        <v>51</v>
      </c>
      <c r="C60" s="1" t="s">
        <v>32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4">
        <f>SUM(D60:V60)</f>
        <v>0</v>
      </c>
      <c r="X60" s="22"/>
    </row>
    <row r="61" spans="2:24" s="18" customFormat="1" ht="13.5">
      <c r="B61" s="306"/>
      <c r="C61" s="1" t="s">
        <v>33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4">
        <f>SUM(D61:V61)</f>
        <v>0</v>
      </c>
      <c r="X61" s="22"/>
    </row>
    <row r="62" spans="2:24" s="18" customFormat="1" ht="13.5">
      <c r="B62" s="306"/>
      <c r="C62" s="1" t="s">
        <v>34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4">
        <f>SUM(D62:V62)</f>
        <v>0</v>
      </c>
      <c r="X62" s="22"/>
    </row>
    <row r="63" spans="2:24" s="18" customFormat="1" ht="13.5">
      <c r="B63" s="306"/>
      <c r="C63" s="1" t="s">
        <v>35</v>
      </c>
      <c r="D63" s="29">
        <f aca="true" t="shared" si="13" ref="D63:W63">SUM(D60:D62)</f>
        <v>0</v>
      </c>
      <c r="E63" s="29">
        <f t="shared" si="13"/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 t="shared" si="13"/>
        <v>0</v>
      </c>
      <c r="O63" s="29">
        <f t="shared" si="13"/>
        <v>0</v>
      </c>
      <c r="P63" s="29">
        <f t="shared" si="13"/>
        <v>0</v>
      </c>
      <c r="Q63" s="29">
        <f t="shared" si="13"/>
        <v>0</v>
      </c>
      <c r="R63" s="29">
        <f t="shared" si="13"/>
        <v>0</v>
      </c>
      <c r="S63" s="29">
        <f t="shared" si="13"/>
        <v>0</v>
      </c>
      <c r="T63" s="29">
        <f t="shared" si="13"/>
        <v>0</v>
      </c>
      <c r="U63" s="29">
        <f t="shared" si="13"/>
        <v>0</v>
      </c>
      <c r="V63" s="29">
        <f t="shared" si="13"/>
        <v>0</v>
      </c>
      <c r="W63" s="29">
        <f t="shared" si="13"/>
        <v>0</v>
      </c>
      <c r="X63" s="30"/>
    </row>
    <row r="64" spans="2:24" s="18" customFormat="1" ht="14.25" customHeight="1" thickBot="1">
      <c r="B64" s="315" t="s">
        <v>52</v>
      </c>
      <c r="C64" s="315"/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9">
        <f>SUM(D64:V64)</f>
        <v>0</v>
      </c>
      <c r="X64" s="24" t="s">
        <v>163</v>
      </c>
    </row>
    <row r="65" spans="2:24" s="18" customFormat="1" ht="14.25" thickTop="1">
      <c r="B65" s="309" t="s">
        <v>4</v>
      </c>
      <c r="C65" s="309"/>
      <c r="D65" s="49">
        <f>SUM(D11,D15,D19,D21,D25,D29,D34,D39,D43,D47,D51,D55,D59,D63,D64)</f>
        <v>0</v>
      </c>
      <c r="E65" s="49">
        <f aca="true" t="shared" si="14" ref="E65:W65">SUM(E11,E15,E19,E21,E25,E29,E34,E39,E43,E47,E51,E55,E59,E63,E64)</f>
        <v>0</v>
      </c>
      <c r="F65" s="49">
        <f t="shared" si="14"/>
        <v>0</v>
      </c>
      <c r="G65" s="49">
        <f t="shared" si="14"/>
        <v>0</v>
      </c>
      <c r="H65" s="49">
        <f t="shared" si="14"/>
        <v>0</v>
      </c>
      <c r="I65" s="49">
        <f t="shared" si="14"/>
        <v>0</v>
      </c>
      <c r="J65" s="49">
        <f t="shared" si="14"/>
        <v>0</v>
      </c>
      <c r="K65" s="49">
        <f t="shared" si="14"/>
        <v>0</v>
      </c>
      <c r="L65" s="49">
        <f t="shared" si="14"/>
        <v>0</v>
      </c>
      <c r="M65" s="49">
        <f t="shared" si="14"/>
        <v>0</v>
      </c>
      <c r="N65" s="49">
        <f t="shared" si="14"/>
        <v>0</v>
      </c>
      <c r="O65" s="49">
        <f t="shared" si="14"/>
        <v>0</v>
      </c>
      <c r="P65" s="49">
        <f t="shared" si="14"/>
        <v>0</v>
      </c>
      <c r="Q65" s="49">
        <f t="shared" si="14"/>
        <v>0</v>
      </c>
      <c r="R65" s="49">
        <f t="shared" si="14"/>
        <v>0</v>
      </c>
      <c r="S65" s="49">
        <f t="shared" si="14"/>
        <v>0</v>
      </c>
      <c r="T65" s="49">
        <f t="shared" si="14"/>
        <v>0</v>
      </c>
      <c r="U65" s="49">
        <f t="shared" si="14"/>
        <v>0</v>
      </c>
      <c r="V65" s="49">
        <f t="shared" si="14"/>
        <v>0</v>
      </c>
      <c r="W65" s="49">
        <f t="shared" si="14"/>
        <v>0</v>
      </c>
      <c r="X65" s="25"/>
    </row>
    <row r="66" s="18" customFormat="1" ht="13.5">
      <c r="B66" s="11" t="s">
        <v>85</v>
      </c>
    </row>
    <row r="67" s="18" customFormat="1" ht="13.5">
      <c r="B67" s="11" t="s">
        <v>86</v>
      </c>
    </row>
    <row r="68" s="18" customFormat="1" ht="13.5">
      <c r="B68" s="11" t="s">
        <v>87</v>
      </c>
    </row>
    <row r="69" s="18" customFormat="1" ht="13.5">
      <c r="B69" s="11" t="s">
        <v>88</v>
      </c>
    </row>
    <row r="70" s="18" customFormat="1" ht="13.5">
      <c r="B70" s="11" t="s">
        <v>89</v>
      </c>
    </row>
  </sheetData>
  <sheetProtection/>
  <mergeCells count="21">
    <mergeCell ref="X4:X6"/>
    <mergeCell ref="B7:C7"/>
    <mergeCell ref="B30:B34"/>
    <mergeCell ref="B8:B11"/>
    <mergeCell ref="B12:B15"/>
    <mergeCell ref="D7:V7"/>
    <mergeCell ref="B16:B19"/>
    <mergeCell ref="B56:B59"/>
    <mergeCell ref="W4:W6"/>
    <mergeCell ref="B20:B21"/>
    <mergeCell ref="B22:B25"/>
    <mergeCell ref="B65:C65"/>
    <mergeCell ref="C4:C6"/>
    <mergeCell ref="B35:B39"/>
    <mergeCell ref="B60:B63"/>
    <mergeCell ref="B64:C64"/>
    <mergeCell ref="B40:B43"/>
    <mergeCell ref="B44:B47"/>
    <mergeCell ref="B48:B51"/>
    <mergeCell ref="B52:B55"/>
    <mergeCell ref="B26:B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X66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5.625" style="3" customWidth="1"/>
    <col min="3" max="23" width="9.00390625" style="3" customWidth="1"/>
    <col min="24" max="24" width="36.125" style="3" bestFit="1" customWidth="1"/>
    <col min="25" max="16384" width="9.00390625" style="3" customWidth="1"/>
  </cols>
  <sheetData>
    <row r="3" ht="13.5">
      <c r="B3" s="3" t="s">
        <v>80</v>
      </c>
    </row>
    <row r="4" spans="2:24" s="18" customFormat="1" ht="13.5">
      <c r="B4" s="17"/>
      <c r="C4" s="310" t="s">
        <v>103</v>
      </c>
      <c r="D4" s="6" t="s">
        <v>0</v>
      </c>
      <c r="E4" s="6" t="s">
        <v>1</v>
      </c>
      <c r="F4" s="6" t="s">
        <v>6</v>
      </c>
      <c r="G4" s="6" t="s">
        <v>7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64</v>
      </c>
      <c r="T4" s="6" t="s">
        <v>68</v>
      </c>
      <c r="U4" s="6" t="s">
        <v>69</v>
      </c>
      <c r="V4" s="6" t="s">
        <v>70</v>
      </c>
      <c r="W4" s="307" t="s">
        <v>57</v>
      </c>
      <c r="X4" s="307" t="s">
        <v>30</v>
      </c>
    </row>
    <row r="5" spans="2:24" s="18" customFormat="1" ht="13.5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308"/>
      <c r="X5" s="307"/>
    </row>
    <row r="6" spans="2:24" s="18" customFormat="1" ht="13.5">
      <c r="B6" s="20"/>
      <c r="C6" s="312"/>
      <c r="D6" s="2" t="s">
        <v>102</v>
      </c>
      <c r="E6" s="2" t="s">
        <v>8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5</v>
      </c>
      <c r="P6" s="2" t="s">
        <v>3</v>
      </c>
      <c r="Q6" s="2" t="s">
        <v>58</v>
      </c>
      <c r="R6" s="2" t="s">
        <v>59</v>
      </c>
      <c r="S6" s="2" t="s">
        <v>60</v>
      </c>
      <c r="T6" s="2" t="s">
        <v>61</v>
      </c>
      <c r="U6" s="2" t="s">
        <v>62</v>
      </c>
      <c r="V6" s="2" t="s">
        <v>63</v>
      </c>
      <c r="W6" s="308"/>
      <c r="X6" s="307"/>
    </row>
    <row r="7" spans="2:24" s="18" customFormat="1" ht="13.5">
      <c r="B7" s="316" t="s">
        <v>99</v>
      </c>
      <c r="C7" s="316"/>
      <c r="D7" s="313" t="s">
        <v>100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21"/>
      <c r="X7" s="21"/>
    </row>
    <row r="8" spans="2:24" s="18" customFormat="1" ht="14.25" customHeight="1">
      <c r="B8" s="306" t="s">
        <v>65</v>
      </c>
      <c r="C8" s="1" t="s">
        <v>32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>
        <f>SUM(D8:V8)</f>
        <v>0</v>
      </c>
      <c r="X8" s="22"/>
    </row>
    <row r="9" spans="2:24" s="18" customFormat="1" ht="13.5">
      <c r="B9" s="306"/>
      <c r="C9" s="1" t="s">
        <v>33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2">
        <f>SUM(D9:V9)</f>
        <v>0</v>
      </c>
      <c r="X9" s="22"/>
    </row>
    <row r="10" spans="2:24" s="18" customFormat="1" ht="13.5">
      <c r="B10" s="306"/>
      <c r="C10" s="1" t="s">
        <v>34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>
        <f>SUM(D10:V10)</f>
        <v>0</v>
      </c>
      <c r="X10" s="22"/>
    </row>
    <row r="11" spans="2:24" s="18" customFormat="1" ht="13.5">
      <c r="B11" s="306"/>
      <c r="C11" s="1" t="s">
        <v>35</v>
      </c>
      <c r="D11" s="43">
        <f>SUM(D8:D10)</f>
        <v>0</v>
      </c>
      <c r="E11" s="43">
        <f aca="true" t="shared" si="0" ref="E11:W11">SUM(E8:E10)</f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3">
        <f t="shared" si="0"/>
        <v>0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0</v>
      </c>
      <c r="W11" s="43">
        <f t="shared" si="0"/>
        <v>0</v>
      </c>
      <c r="X11" s="30"/>
    </row>
    <row r="12" spans="2:24" s="18" customFormat="1" ht="13.5" customHeight="1">
      <c r="B12" s="306" t="s">
        <v>36</v>
      </c>
      <c r="C12" s="1" t="s">
        <v>32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>
        <f>SUM(D12:V12)</f>
        <v>0</v>
      </c>
      <c r="X12" s="22"/>
    </row>
    <row r="13" spans="2:24" s="18" customFormat="1" ht="13.5">
      <c r="B13" s="306"/>
      <c r="C13" s="1" t="s">
        <v>33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>
        <f>SUM(D13:V13)</f>
        <v>0</v>
      </c>
      <c r="X13" s="22"/>
    </row>
    <row r="14" spans="2:24" s="18" customFormat="1" ht="13.5">
      <c r="B14" s="306"/>
      <c r="C14" s="1" t="s">
        <v>34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>
        <f>SUM(D14:V14)</f>
        <v>0</v>
      </c>
      <c r="X14" s="22"/>
    </row>
    <row r="15" spans="2:24" s="18" customFormat="1" ht="13.5">
      <c r="B15" s="306"/>
      <c r="C15" s="1" t="s">
        <v>35</v>
      </c>
      <c r="D15" s="43">
        <f>SUM(D12:D14)</f>
        <v>0</v>
      </c>
      <c r="E15" s="43">
        <f aca="true" t="shared" si="1" ref="E15:W15">SUM(E12:E14)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0</v>
      </c>
      <c r="Q15" s="43">
        <f t="shared" si="1"/>
        <v>0</v>
      </c>
      <c r="R15" s="43">
        <f t="shared" si="1"/>
        <v>0</v>
      </c>
      <c r="S15" s="43">
        <f t="shared" si="1"/>
        <v>0</v>
      </c>
      <c r="T15" s="43">
        <f t="shared" si="1"/>
        <v>0</v>
      </c>
      <c r="U15" s="43">
        <f t="shared" si="1"/>
        <v>0</v>
      </c>
      <c r="V15" s="43">
        <f t="shared" si="1"/>
        <v>0</v>
      </c>
      <c r="W15" s="43">
        <f t="shared" si="1"/>
        <v>0</v>
      </c>
      <c r="X15" s="30"/>
    </row>
    <row r="16" spans="2:24" s="18" customFormat="1" ht="13.5" customHeight="1">
      <c r="B16" s="306" t="s">
        <v>37</v>
      </c>
      <c r="C16" s="1" t="s">
        <v>32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>
        <f>SUM(D16:V16)</f>
        <v>0</v>
      </c>
      <c r="X16" s="22"/>
    </row>
    <row r="17" spans="2:24" s="18" customFormat="1" ht="13.5">
      <c r="B17" s="306"/>
      <c r="C17" s="1" t="s">
        <v>33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>
        <f>SUM(D17:V17)</f>
        <v>0</v>
      </c>
      <c r="X17" s="22"/>
    </row>
    <row r="18" spans="2:24" s="18" customFormat="1" ht="13.5">
      <c r="B18" s="306"/>
      <c r="C18" s="1" t="s">
        <v>34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>
        <f>SUM(D18:V18)</f>
        <v>0</v>
      </c>
      <c r="X18" s="22"/>
    </row>
    <row r="19" spans="2:24" s="18" customFormat="1" ht="13.5">
      <c r="B19" s="306"/>
      <c r="C19" s="1" t="s">
        <v>35</v>
      </c>
      <c r="D19" s="43">
        <f>SUM(D16:D18)</f>
        <v>0</v>
      </c>
      <c r="E19" s="43">
        <f aca="true" t="shared" si="2" ref="E19:W19">SUM(E16:E18)</f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0</v>
      </c>
      <c r="P19" s="43">
        <f t="shared" si="2"/>
        <v>0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43">
        <f t="shared" si="2"/>
        <v>0</v>
      </c>
      <c r="V19" s="43">
        <f t="shared" si="2"/>
        <v>0</v>
      </c>
      <c r="W19" s="43">
        <f t="shared" si="2"/>
        <v>0</v>
      </c>
      <c r="X19" s="30"/>
    </row>
    <row r="20" spans="2:24" s="18" customFormat="1" ht="12.75" customHeight="1">
      <c r="B20" s="306" t="s">
        <v>66</v>
      </c>
      <c r="C20" s="1" t="s">
        <v>67</v>
      </c>
      <c r="D20" s="4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2">
        <f>SUM(D20:V20)</f>
        <v>0</v>
      </c>
      <c r="X20" s="22"/>
    </row>
    <row r="21" spans="2:24" s="18" customFormat="1" ht="13.5">
      <c r="B21" s="306"/>
      <c r="C21" s="1" t="s">
        <v>35</v>
      </c>
      <c r="D21" s="43">
        <f>SUM(D20)</f>
        <v>0</v>
      </c>
      <c r="E21" s="43">
        <f aca="true" t="shared" si="3" ref="E21:W21">SUM(E20)</f>
        <v>0</v>
      </c>
      <c r="F21" s="43">
        <f t="shared" si="3"/>
        <v>0</v>
      </c>
      <c r="G21" s="43">
        <f t="shared" si="3"/>
        <v>0</v>
      </c>
      <c r="H21" s="43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3">
        <f t="shared" si="3"/>
        <v>0</v>
      </c>
      <c r="M21" s="43">
        <f t="shared" si="3"/>
        <v>0</v>
      </c>
      <c r="N21" s="43">
        <f t="shared" si="3"/>
        <v>0</v>
      </c>
      <c r="O21" s="43">
        <f t="shared" si="3"/>
        <v>0</v>
      </c>
      <c r="P21" s="43">
        <f t="shared" si="3"/>
        <v>0</v>
      </c>
      <c r="Q21" s="43">
        <f t="shared" si="3"/>
        <v>0</v>
      </c>
      <c r="R21" s="43">
        <f t="shared" si="3"/>
        <v>0</v>
      </c>
      <c r="S21" s="43">
        <f t="shared" si="3"/>
        <v>0</v>
      </c>
      <c r="T21" s="43">
        <f t="shared" si="3"/>
        <v>0</v>
      </c>
      <c r="U21" s="43">
        <f t="shared" si="3"/>
        <v>0</v>
      </c>
      <c r="V21" s="43">
        <f t="shared" si="3"/>
        <v>0</v>
      </c>
      <c r="W21" s="43">
        <f t="shared" si="3"/>
        <v>0</v>
      </c>
      <c r="X21" s="21"/>
    </row>
    <row r="22" spans="2:24" s="18" customFormat="1" ht="13.5" customHeight="1">
      <c r="B22" s="306" t="s">
        <v>39</v>
      </c>
      <c r="C22" s="1" t="s">
        <v>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>
        <f>SUM(D22:V22)</f>
        <v>0</v>
      </c>
      <c r="X22" s="22"/>
    </row>
    <row r="23" spans="2:24" s="18" customFormat="1" ht="13.5">
      <c r="B23" s="306"/>
      <c r="C23" s="1" t="s">
        <v>33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>
        <f>SUM(D23:V23)</f>
        <v>0</v>
      </c>
      <c r="X23" s="22"/>
    </row>
    <row r="24" spans="2:24" s="18" customFormat="1" ht="13.5">
      <c r="B24" s="306"/>
      <c r="C24" s="1" t="s">
        <v>34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>
        <f>SUM(D24:V24)</f>
        <v>0</v>
      </c>
      <c r="X24" s="22"/>
    </row>
    <row r="25" spans="2:24" s="18" customFormat="1" ht="13.5">
      <c r="B25" s="306"/>
      <c r="C25" s="1" t="s">
        <v>35</v>
      </c>
      <c r="D25" s="43">
        <f>SUM(D22:D24)</f>
        <v>0</v>
      </c>
      <c r="E25" s="43">
        <f aca="true" t="shared" si="4" ref="E25:W25">SUM(E22:E24)</f>
        <v>0</v>
      </c>
      <c r="F25" s="43">
        <f t="shared" si="4"/>
        <v>0</v>
      </c>
      <c r="G25" s="43">
        <f t="shared" si="4"/>
        <v>0</v>
      </c>
      <c r="H25" s="43">
        <f t="shared" si="4"/>
        <v>0</v>
      </c>
      <c r="I25" s="43">
        <f t="shared" si="4"/>
        <v>0</v>
      </c>
      <c r="J25" s="43">
        <f t="shared" si="4"/>
        <v>0</v>
      </c>
      <c r="K25" s="43">
        <f t="shared" si="4"/>
        <v>0</v>
      </c>
      <c r="L25" s="43">
        <f t="shared" si="4"/>
        <v>0</v>
      </c>
      <c r="M25" s="43">
        <f t="shared" si="4"/>
        <v>0</v>
      </c>
      <c r="N25" s="43">
        <f t="shared" si="4"/>
        <v>0</v>
      </c>
      <c r="O25" s="43">
        <f t="shared" si="4"/>
        <v>0</v>
      </c>
      <c r="P25" s="43">
        <f t="shared" si="4"/>
        <v>0</v>
      </c>
      <c r="Q25" s="43">
        <f t="shared" si="4"/>
        <v>0</v>
      </c>
      <c r="R25" s="43">
        <f t="shared" si="4"/>
        <v>0</v>
      </c>
      <c r="S25" s="43">
        <f t="shared" si="4"/>
        <v>0</v>
      </c>
      <c r="T25" s="43">
        <f t="shared" si="4"/>
        <v>0</v>
      </c>
      <c r="U25" s="43">
        <f t="shared" si="4"/>
        <v>0</v>
      </c>
      <c r="V25" s="43">
        <f t="shared" si="4"/>
        <v>0</v>
      </c>
      <c r="W25" s="43">
        <f t="shared" si="4"/>
        <v>0</v>
      </c>
      <c r="X25" s="30"/>
    </row>
    <row r="26" spans="2:24" s="18" customFormat="1" ht="13.5" customHeight="1">
      <c r="B26" s="306" t="s">
        <v>40</v>
      </c>
      <c r="C26" s="1" t="s">
        <v>32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>
        <f>SUM(D26:V26)</f>
        <v>0</v>
      </c>
      <c r="X26" s="22"/>
    </row>
    <row r="27" spans="2:24" s="18" customFormat="1" ht="13.5">
      <c r="B27" s="306"/>
      <c r="C27" s="1" t="s">
        <v>41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>
        <f>SUM(D27:V27)</f>
        <v>0</v>
      </c>
      <c r="X27" s="22"/>
    </row>
    <row r="28" spans="2:24" s="18" customFormat="1" ht="13.5">
      <c r="B28" s="306"/>
      <c r="C28" s="1" t="s">
        <v>33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>
        <f>SUM(D28:V28)</f>
        <v>0</v>
      </c>
      <c r="X28" s="22"/>
    </row>
    <row r="29" spans="2:24" s="18" customFormat="1" ht="13.5">
      <c r="B29" s="306"/>
      <c r="C29" s="1" t="s">
        <v>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>
        <f>SUM(D29:V29)</f>
        <v>0</v>
      </c>
      <c r="X29" s="22"/>
    </row>
    <row r="30" spans="2:24" s="18" customFormat="1" ht="14.25" customHeight="1">
      <c r="B30" s="306"/>
      <c r="C30" s="1" t="s">
        <v>35</v>
      </c>
      <c r="D30" s="43">
        <f>SUM(D26:D29)</f>
        <v>0</v>
      </c>
      <c r="E30" s="43">
        <f aca="true" t="shared" si="5" ref="E30:W30">SUM(E26:E29)</f>
        <v>0</v>
      </c>
      <c r="F30" s="43">
        <f t="shared" si="5"/>
        <v>0</v>
      </c>
      <c r="G30" s="43">
        <f t="shared" si="5"/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  <c r="L30" s="43">
        <f t="shared" si="5"/>
        <v>0</v>
      </c>
      <c r="M30" s="43">
        <f t="shared" si="5"/>
        <v>0</v>
      </c>
      <c r="N30" s="43">
        <f t="shared" si="5"/>
        <v>0</v>
      </c>
      <c r="O30" s="43">
        <f t="shared" si="5"/>
        <v>0</v>
      </c>
      <c r="P30" s="43">
        <f t="shared" si="5"/>
        <v>0</v>
      </c>
      <c r="Q30" s="43">
        <f t="shared" si="5"/>
        <v>0</v>
      </c>
      <c r="R30" s="43">
        <f t="shared" si="5"/>
        <v>0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0</v>
      </c>
      <c r="W30" s="43">
        <f t="shared" si="5"/>
        <v>0</v>
      </c>
      <c r="X30" s="30"/>
    </row>
    <row r="31" spans="2:24" s="18" customFormat="1" ht="13.5">
      <c r="B31" s="306" t="s">
        <v>42</v>
      </c>
      <c r="C31" s="1" t="s">
        <v>32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>
        <f>SUM(D31:V31)</f>
        <v>0</v>
      </c>
      <c r="X31" s="22"/>
    </row>
    <row r="32" spans="2:24" s="18" customFormat="1" ht="13.5">
      <c r="B32" s="306"/>
      <c r="C32" s="1" t="s">
        <v>43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2">
        <f>SUM(D32:V32)</f>
        <v>0</v>
      </c>
      <c r="X32" s="22"/>
    </row>
    <row r="33" spans="2:24" s="18" customFormat="1" ht="13.5">
      <c r="B33" s="306"/>
      <c r="C33" s="1" t="s">
        <v>44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>
        <f>SUM(D33:V33)</f>
        <v>0</v>
      </c>
      <c r="X33" s="22"/>
    </row>
    <row r="34" spans="2:24" s="18" customFormat="1" ht="13.5">
      <c r="B34" s="306"/>
      <c r="C34" s="1" t="s">
        <v>34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>
        <f>SUM(D34:V34)</f>
        <v>0</v>
      </c>
      <c r="X34" s="22"/>
    </row>
    <row r="35" spans="2:24" s="18" customFormat="1" ht="14.25" customHeight="1">
      <c r="B35" s="306"/>
      <c r="C35" s="1" t="s">
        <v>35</v>
      </c>
      <c r="D35" s="43">
        <f>SUM(D31:D34)</f>
        <v>0</v>
      </c>
      <c r="E35" s="43">
        <f aca="true" t="shared" si="6" ref="E35:W35">SUM(E31:E34)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R35" s="43">
        <f t="shared" si="6"/>
        <v>0</v>
      </c>
      <c r="S35" s="43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43">
        <f t="shared" si="6"/>
        <v>0</v>
      </c>
      <c r="X35" s="30"/>
    </row>
    <row r="36" spans="2:24" s="18" customFormat="1" ht="13.5">
      <c r="B36" s="306" t="s">
        <v>46</v>
      </c>
      <c r="C36" s="1" t="s">
        <v>32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2">
        <f>SUM(D36:V36)</f>
        <v>0</v>
      </c>
      <c r="X36" s="22"/>
    </row>
    <row r="37" spans="2:24" s="18" customFormat="1" ht="13.5">
      <c r="B37" s="306"/>
      <c r="C37" s="1" t="s">
        <v>33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>
        <f>SUM(D37:V37)</f>
        <v>0</v>
      </c>
      <c r="X37" s="22"/>
    </row>
    <row r="38" spans="2:24" s="18" customFormat="1" ht="13.5">
      <c r="B38" s="306"/>
      <c r="C38" s="1" t="s">
        <v>34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>
        <f>SUM(D38:V38)</f>
        <v>0</v>
      </c>
      <c r="X38" s="22"/>
    </row>
    <row r="39" spans="2:24" s="18" customFormat="1" ht="13.5">
      <c r="B39" s="306"/>
      <c r="C39" s="1" t="s">
        <v>35</v>
      </c>
      <c r="D39" s="43">
        <f>SUM(D36:D38)</f>
        <v>0</v>
      </c>
      <c r="E39" s="43">
        <f aca="true" t="shared" si="7" ref="E39:W39">SUM(E36:E38)</f>
        <v>0</v>
      </c>
      <c r="F39" s="43">
        <f t="shared" si="7"/>
        <v>0</v>
      </c>
      <c r="G39" s="43">
        <f t="shared" si="7"/>
        <v>0</v>
      </c>
      <c r="H39" s="43">
        <f t="shared" si="7"/>
        <v>0</v>
      </c>
      <c r="I39" s="43">
        <f t="shared" si="7"/>
        <v>0</v>
      </c>
      <c r="J39" s="43">
        <f t="shared" si="7"/>
        <v>0</v>
      </c>
      <c r="K39" s="43">
        <f t="shared" si="7"/>
        <v>0</v>
      </c>
      <c r="L39" s="43">
        <f t="shared" si="7"/>
        <v>0</v>
      </c>
      <c r="M39" s="43">
        <f t="shared" si="7"/>
        <v>0</v>
      </c>
      <c r="N39" s="43">
        <f t="shared" si="7"/>
        <v>0</v>
      </c>
      <c r="O39" s="43">
        <f t="shared" si="7"/>
        <v>0</v>
      </c>
      <c r="P39" s="43">
        <f t="shared" si="7"/>
        <v>0</v>
      </c>
      <c r="Q39" s="43">
        <f t="shared" si="7"/>
        <v>0</v>
      </c>
      <c r="R39" s="43">
        <f t="shared" si="7"/>
        <v>0</v>
      </c>
      <c r="S39" s="43">
        <f t="shared" si="7"/>
        <v>0</v>
      </c>
      <c r="T39" s="43">
        <f t="shared" si="7"/>
        <v>0</v>
      </c>
      <c r="U39" s="43">
        <f t="shared" si="7"/>
        <v>0</v>
      </c>
      <c r="V39" s="43">
        <f t="shared" si="7"/>
        <v>0</v>
      </c>
      <c r="W39" s="43">
        <f t="shared" si="7"/>
        <v>0</v>
      </c>
      <c r="X39" s="30"/>
    </row>
    <row r="40" spans="2:24" s="18" customFormat="1" ht="13.5" customHeight="1">
      <c r="B40" s="306" t="s">
        <v>47</v>
      </c>
      <c r="C40" s="1" t="s">
        <v>32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>
        <f>SUM(D40:V40)</f>
        <v>0</v>
      </c>
      <c r="X40" s="22"/>
    </row>
    <row r="41" spans="2:24" s="18" customFormat="1" ht="13.5">
      <c r="B41" s="306"/>
      <c r="C41" s="1" t="s">
        <v>33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>
        <f>SUM(D41:V41)</f>
        <v>0</v>
      </c>
      <c r="X41" s="22"/>
    </row>
    <row r="42" spans="2:24" s="18" customFormat="1" ht="13.5">
      <c r="B42" s="306"/>
      <c r="C42" s="1" t="s">
        <v>34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>
        <f>SUM(D42:V42)</f>
        <v>0</v>
      </c>
      <c r="X42" s="22"/>
    </row>
    <row r="43" spans="2:24" s="18" customFormat="1" ht="13.5">
      <c r="B43" s="306"/>
      <c r="C43" s="1" t="s">
        <v>35</v>
      </c>
      <c r="D43" s="43">
        <f>SUM(D40:D42)</f>
        <v>0</v>
      </c>
      <c r="E43" s="43">
        <f aca="true" t="shared" si="8" ref="E43:W43">SUM(E40:E42)</f>
        <v>0</v>
      </c>
      <c r="F43" s="43">
        <f t="shared" si="8"/>
        <v>0</v>
      </c>
      <c r="G43" s="43">
        <f t="shared" si="8"/>
        <v>0</v>
      </c>
      <c r="H43" s="43">
        <f t="shared" si="8"/>
        <v>0</v>
      </c>
      <c r="I43" s="43">
        <f t="shared" si="8"/>
        <v>0</v>
      </c>
      <c r="J43" s="43">
        <f t="shared" si="8"/>
        <v>0</v>
      </c>
      <c r="K43" s="43">
        <f t="shared" si="8"/>
        <v>0</v>
      </c>
      <c r="L43" s="43">
        <f t="shared" si="8"/>
        <v>0</v>
      </c>
      <c r="M43" s="43">
        <f t="shared" si="8"/>
        <v>0</v>
      </c>
      <c r="N43" s="43">
        <f t="shared" si="8"/>
        <v>0</v>
      </c>
      <c r="O43" s="43">
        <f t="shared" si="8"/>
        <v>0</v>
      </c>
      <c r="P43" s="43">
        <f t="shared" si="8"/>
        <v>0</v>
      </c>
      <c r="Q43" s="43">
        <f t="shared" si="8"/>
        <v>0</v>
      </c>
      <c r="R43" s="43">
        <f t="shared" si="8"/>
        <v>0</v>
      </c>
      <c r="S43" s="43">
        <f t="shared" si="8"/>
        <v>0</v>
      </c>
      <c r="T43" s="43">
        <f t="shared" si="8"/>
        <v>0</v>
      </c>
      <c r="U43" s="43">
        <f t="shared" si="8"/>
        <v>0</v>
      </c>
      <c r="V43" s="43">
        <f t="shared" si="8"/>
        <v>0</v>
      </c>
      <c r="W43" s="43">
        <f t="shared" si="8"/>
        <v>0</v>
      </c>
      <c r="X43" s="30"/>
    </row>
    <row r="44" spans="2:24" s="18" customFormat="1" ht="13.5" customHeight="1">
      <c r="B44" s="306" t="s">
        <v>48</v>
      </c>
      <c r="C44" s="1" t="s">
        <v>32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>
        <f>SUM(D44:V44)</f>
        <v>0</v>
      </c>
      <c r="X44" s="22"/>
    </row>
    <row r="45" spans="2:24" s="18" customFormat="1" ht="13.5">
      <c r="B45" s="306"/>
      <c r="C45" s="1" t="s">
        <v>33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>
        <f>SUM(D45:V45)</f>
        <v>0</v>
      </c>
      <c r="X45" s="22"/>
    </row>
    <row r="46" spans="2:24" s="18" customFormat="1" ht="13.5">
      <c r="B46" s="306"/>
      <c r="C46" s="1" t="s">
        <v>34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>
        <f>SUM(D46:V46)</f>
        <v>0</v>
      </c>
      <c r="X46" s="22"/>
    </row>
    <row r="47" spans="2:24" s="18" customFormat="1" ht="13.5">
      <c r="B47" s="306"/>
      <c r="C47" s="1" t="s">
        <v>35</v>
      </c>
      <c r="D47" s="43">
        <f>SUM(D44:D46)</f>
        <v>0</v>
      </c>
      <c r="E47" s="43">
        <f aca="true" t="shared" si="9" ref="E47:W47">SUM(E44:E46)</f>
        <v>0</v>
      </c>
      <c r="F47" s="43">
        <f t="shared" si="9"/>
        <v>0</v>
      </c>
      <c r="G47" s="43">
        <f t="shared" si="9"/>
        <v>0</v>
      </c>
      <c r="H47" s="43">
        <f t="shared" si="9"/>
        <v>0</v>
      </c>
      <c r="I47" s="43">
        <f t="shared" si="9"/>
        <v>0</v>
      </c>
      <c r="J47" s="43">
        <f t="shared" si="9"/>
        <v>0</v>
      </c>
      <c r="K47" s="43">
        <f t="shared" si="9"/>
        <v>0</v>
      </c>
      <c r="L47" s="43">
        <f t="shared" si="9"/>
        <v>0</v>
      </c>
      <c r="M47" s="43">
        <f t="shared" si="9"/>
        <v>0</v>
      </c>
      <c r="N47" s="43">
        <f t="shared" si="9"/>
        <v>0</v>
      </c>
      <c r="O47" s="43">
        <f t="shared" si="9"/>
        <v>0</v>
      </c>
      <c r="P47" s="43">
        <f t="shared" si="9"/>
        <v>0</v>
      </c>
      <c r="Q47" s="43">
        <f t="shared" si="9"/>
        <v>0</v>
      </c>
      <c r="R47" s="43">
        <f t="shared" si="9"/>
        <v>0</v>
      </c>
      <c r="S47" s="43">
        <f t="shared" si="9"/>
        <v>0</v>
      </c>
      <c r="T47" s="43">
        <f t="shared" si="9"/>
        <v>0</v>
      </c>
      <c r="U47" s="43">
        <f t="shared" si="9"/>
        <v>0</v>
      </c>
      <c r="V47" s="43">
        <f t="shared" si="9"/>
        <v>0</v>
      </c>
      <c r="W47" s="43">
        <f t="shared" si="9"/>
        <v>0</v>
      </c>
      <c r="X47" s="30"/>
    </row>
    <row r="48" spans="2:24" s="18" customFormat="1" ht="13.5" customHeight="1">
      <c r="B48" s="306" t="s">
        <v>49</v>
      </c>
      <c r="C48" s="1" t="s">
        <v>32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>
        <f>SUM(D48:V48)</f>
        <v>0</v>
      </c>
      <c r="X48" s="22"/>
    </row>
    <row r="49" spans="2:24" s="18" customFormat="1" ht="13.5">
      <c r="B49" s="306"/>
      <c r="C49" s="1" t="s">
        <v>33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>
        <f>SUM(D49:V49)</f>
        <v>0</v>
      </c>
      <c r="X49" s="22"/>
    </row>
    <row r="50" spans="2:24" s="18" customFormat="1" ht="13.5">
      <c r="B50" s="306"/>
      <c r="C50" s="1" t="s">
        <v>34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>
        <f>SUM(D50:V50)</f>
        <v>0</v>
      </c>
      <c r="X50" s="22"/>
    </row>
    <row r="51" spans="2:24" s="18" customFormat="1" ht="13.5">
      <c r="B51" s="306"/>
      <c r="C51" s="1" t="s">
        <v>35</v>
      </c>
      <c r="D51" s="43">
        <f>SUM(D48:D50)</f>
        <v>0</v>
      </c>
      <c r="E51" s="43">
        <f aca="true" t="shared" si="10" ref="E51:W51">SUM(E48:E50)</f>
        <v>0</v>
      </c>
      <c r="F51" s="43">
        <f t="shared" si="10"/>
        <v>0</v>
      </c>
      <c r="G51" s="43">
        <f t="shared" si="10"/>
        <v>0</v>
      </c>
      <c r="H51" s="43">
        <f t="shared" si="10"/>
        <v>0</v>
      </c>
      <c r="I51" s="43">
        <f t="shared" si="10"/>
        <v>0</v>
      </c>
      <c r="J51" s="43">
        <f t="shared" si="10"/>
        <v>0</v>
      </c>
      <c r="K51" s="43">
        <f t="shared" si="10"/>
        <v>0</v>
      </c>
      <c r="L51" s="43">
        <f t="shared" si="10"/>
        <v>0</v>
      </c>
      <c r="M51" s="43">
        <f t="shared" si="10"/>
        <v>0</v>
      </c>
      <c r="N51" s="43">
        <f t="shared" si="10"/>
        <v>0</v>
      </c>
      <c r="O51" s="43">
        <f t="shared" si="10"/>
        <v>0</v>
      </c>
      <c r="P51" s="43">
        <f t="shared" si="10"/>
        <v>0</v>
      </c>
      <c r="Q51" s="43">
        <f t="shared" si="10"/>
        <v>0</v>
      </c>
      <c r="R51" s="43">
        <f t="shared" si="10"/>
        <v>0</v>
      </c>
      <c r="S51" s="43">
        <f t="shared" si="10"/>
        <v>0</v>
      </c>
      <c r="T51" s="43">
        <f t="shared" si="10"/>
        <v>0</v>
      </c>
      <c r="U51" s="43">
        <f t="shared" si="10"/>
        <v>0</v>
      </c>
      <c r="V51" s="43">
        <f t="shared" si="10"/>
        <v>0</v>
      </c>
      <c r="W51" s="43">
        <f t="shared" si="10"/>
        <v>0</v>
      </c>
      <c r="X51" s="30"/>
    </row>
    <row r="52" spans="2:24" s="18" customFormat="1" ht="13.5" customHeight="1">
      <c r="B52" s="306" t="s">
        <v>50</v>
      </c>
      <c r="C52" s="1" t="s">
        <v>32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>
        <f>SUM(D52:V52)</f>
        <v>0</v>
      </c>
      <c r="X52" s="22"/>
    </row>
    <row r="53" spans="2:24" s="18" customFormat="1" ht="13.5">
      <c r="B53" s="306"/>
      <c r="C53" s="1" t="s">
        <v>33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>
        <f>SUM(D53:V53)</f>
        <v>0</v>
      </c>
      <c r="X53" s="22"/>
    </row>
    <row r="54" spans="2:24" s="18" customFormat="1" ht="13.5">
      <c r="B54" s="306"/>
      <c r="C54" s="1" t="s">
        <v>34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>
        <f>SUM(D54:V54)</f>
        <v>0</v>
      </c>
      <c r="X54" s="22"/>
    </row>
    <row r="55" spans="2:24" s="18" customFormat="1" ht="13.5">
      <c r="B55" s="306"/>
      <c r="C55" s="1" t="s">
        <v>35</v>
      </c>
      <c r="D55" s="43">
        <f>SUM(D52:D54)</f>
        <v>0</v>
      </c>
      <c r="E55" s="43">
        <f aca="true" t="shared" si="11" ref="E55:W55">SUM(E52:E54)</f>
        <v>0</v>
      </c>
      <c r="F55" s="43">
        <f t="shared" si="11"/>
        <v>0</v>
      </c>
      <c r="G55" s="43">
        <f t="shared" si="11"/>
        <v>0</v>
      </c>
      <c r="H55" s="43">
        <f t="shared" si="11"/>
        <v>0</v>
      </c>
      <c r="I55" s="43">
        <f t="shared" si="11"/>
        <v>0</v>
      </c>
      <c r="J55" s="43">
        <f t="shared" si="11"/>
        <v>0</v>
      </c>
      <c r="K55" s="43">
        <f t="shared" si="11"/>
        <v>0</v>
      </c>
      <c r="L55" s="43">
        <f t="shared" si="11"/>
        <v>0</v>
      </c>
      <c r="M55" s="43">
        <f t="shared" si="11"/>
        <v>0</v>
      </c>
      <c r="N55" s="43">
        <f t="shared" si="11"/>
        <v>0</v>
      </c>
      <c r="O55" s="43">
        <f t="shared" si="11"/>
        <v>0</v>
      </c>
      <c r="P55" s="43">
        <f t="shared" si="11"/>
        <v>0</v>
      </c>
      <c r="Q55" s="43">
        <f t="shared" si="11"/>
        <v>0</v>
      </c>
      <c r="R55" s="43">
        <f t="shared" si="11"/>
        <v>0</v>
      </c>
      <c r="S55" s="43">
        <f t="shared" si="11"/>
        <v>0</v>
      </c>
      <c r="T55" s="43">
        <f t="shared" si="11"/>
        <v>0</v>
      </c>
      <c r="U55" s="43">
        <f t="shared" si="11"/>
        <v>0</v>
      </c>
      <c r="V55" s="43">
        <f t="shared" si="11"/>
        <v>0</v>
      </c>
      <c r="W55" s="43">
        <f t="shared" si="11"/>
        <v>0</v>
      </c>
      <c r="X55" s="30"/>
    </row>
    <row r="56" spans="2:24" s="18" customFormat="1" ht="13.5" customHeight="1">
      <c r="B56" s="306" t="s">
        <v>51</v>
      </c>
      <c r="C56" s="1" t="s">
        <v>32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>
        <f>SUM(D56:V56)</f>
        <v>0</v>
      </c>
      <c r="X56" s="22"/>
    </row>
    <row r="57" spans="2:24" s="18" customFormat="1" ht="13.5">
      <c r="B57" s="306"/>
      <c r="C57" s="1" t="s">
        <v>33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>
        <f>SUM(D57:V57)</f>
        <v>0</v>
      </c>
      <c r="X57" s="22"/>
    </row>
    <row r="58" spans="2:24" s="18" customFormat="1" ht="13.5">
      <c r="B58" s="306"/>
      <c r="C58" s="1" t="s">
        <v>34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>
        <f>SUM(D58:V58)</f>
        <v>0</v>
      </c>
      <c r="X58" s="22"/>
    </row>
    <row r="59" spans="2:24" s="18" customFormat="1" ht="13.5">
      <c r="B59" s="306"/>
      <c r="C59" s="1" t="s">
        <v>35</v>
      </c>
      <c r="D59" s="43">
        <f>SUM(D56:D58)</f>
        <v>0</v>
      </c>
      <c r="E59" s="43">
        <f aca="true" t="shared" si="12" ref="E59:W59">SUM(E56:E58)</f>
        <v>0</v>
      </c>
      <c r="F59" s="43">
        <f t="shared" si="12"/>
        <v>0</v>
      </c>
      <c r="G59" s="43">
        <f t="shared" si="12"/>
        <v>0</v>
      </c>
      <c r="H59" s="43">
        <f t="shared" si="12"/>
        <v>0</v>
      </c>
      <c r="I59" s="43">
        <f t="shared" si="12"/>
        <v>0</v>
      </c>
      <c r="J59" s="43">
        <f t="shared" si="12"/>
        <v>0</v>
      </c>
      <c r="K59" s="43">
        <f t="shared" si="12"/>
        <v>0</v>
      </c>
      <c r="L59" s="43">
        <f t="shared" si="12"/>
        <v>0</v>
      </c>
      <c r="M59" s="43">
        <f t="shared" si="12"/>
        <v>0</v>
      </c>
      <c r="N59" s="43">
        <f t="shared" si="12"/>
        <v>0</v>
      </c>
      <c r="O59" s="43">
        <f t="shared" si="12"/>
        <v>0</v>
      </c>
      <c r="P59" s="43">
        <f t="shared" si="12"/>
        <v>0</v>
      </c>
      <c r="Q59" s="43">
        <f t="shared" si="12"/>
        <v>0</v>
      </c>
      <c r="R59" s="43">
        <f t="shared" si="12"/>
        <v>0</v>
      </c>
      <c r="S59" s="43">
        <f t="shared" si="12"/>
        <v>0</v>
      </c>
      <c r="T59" s="43">
        <f t="shared" si="12"/>
        <v>0</v>
      </c>
      <c r="U59" s="43">
        <f t="shared" si="12"/>
        <v>0</v>
      </c>
      <c r="V59" s="43">
        <f t="shared" si="12"/>
        <v>0</v>
      </c>
      <c r="W59" s="43">
        <f t="shared" si="12"/>
        <v>0</v>
      </c>
      <c r="X59" s="30"/>
    </row>
    <row r="60" spans="2:24" s="18" customFormat="1" ht="13.5" customHeight="1" thickBot="1">
      <c r="B60" s="315" t="s">
        <v>52</v>
      </c>
      <c r="C60" s="315"/>
      <c r="D60" s="45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>
        <f>SUM(D60:V60)</f>
        <v>0</v>
      </c>
      <c r="X60" s="24" t="s">
        <v>163</v>
      </c>
    </row>
    <row r="61" spans="2:24" s="18" customFormat="1" ht="14.25" thickTop="1">
      <c r="B61" s="309" t="s">
        <v>4</v>
      </c>
      <c r="C61" s="309"/>
      <c r="D61" s="49">
        <f>SUM(D11,D15,D19,D21,D25,D30,D35,D39,D43,D47,D51,D55,D59,D60)</f>
        <v>0</v>
      </c>
      <c r="E61" s="16">
        <f aca="true" t="shared" si="13" ref="E61:W61">SUM(E11,E15,E19,E21,E25,E30,E35,E39,E43,E47,E51,E55,E59,E60)</f>
        <v>0</v>
      </c>
      <c r="F61" s="50">
        <f t="shared" si="13"/>
        <v>0</v>
      </c>
      <c r="G61" s="50">
        <f t="shared" si="13"/>
        <v>0</v>
      </c>
      <c r="H61" s="50">
        <f t="shared" si="13"/>
        <v>0</v>
      </c>
      <c r="I61" s="50">
        <f t="shared" si="13"/>
        <v>0</v>
      </c>
      <c r="J61" s="50">
        <f t="shared" si="13"/>
        <v>0</v>
      </c>
      <c r="K61" s="50">
        <f t="shared" si="13"/>
        <v>0</v>
      </c>
      <c r="L61" s="50">
        <f t="shared" si="13"/>
        <v>0</v>
      </c>
      <c r="M61" s="50">
        <f t="shared" si="13"/>
        <v>0</v>
      </c>
      <c r="N61" s="50">
        <f t="shared" si="13"/>
        <v>0</v>
      </c>
      <c r="O61" s="50">
        <f t="shared" si="13"/>
        <v>0</v>
      </c>
      <c r="P61" s="50">
        <f t="shared" si="13"/>
        <v>0</v>
      </c>
      <c r="Q61" s="50">
        <f t="shared" si="13"/>
        <v>0</v>
      </c>
      <c r="R61" s="50">
        <f t="shared" si="13"/>
        <v>0</v>
      </c>
      <c r="S61" s="50">
        <f t="shared" si="13"/>
        <v>0</v>
      </c>
      <c r="T61" s="50">
        <f t="shared" si="13"/>
        <v>0</v>
      </c>
      <c r="U61" s="50">
        <f t="shared" si="13"/>
        <v>0</v>
      </c>
      <c r="V61" s="50">
        <f t="shared" si="13"/>
        <v>0</v>
      </c>
      <c r="W61" s="50">
        <f t="shared" si="13"/>
        <v>0</v>
      </c>
      <c r="X61" s="25"/>
    </row>
    <row r="62" s="18" customFormat="1" ht="13.5">
      <c r="B62" s="11" t="s">
        <v>85</v>
      </c>
    </row>
    <row r="63" s="18" customFormat="1" ht="13.5">
      <c r="B63" s="11" t="s">
        <v>86</v>
      </c>
    </row>
    <row r="64" s="18" customFormat="1" ht="13.5">
      <c r="B64" s="11" t="s">
        <v>87</v>
      </c>
    </row>
    <row r="65" s="18" customFormat="1" ht="13.5">
      <c r="B65" s="11" t="s">
        <v>88</v>
      </c>
    </row>
    <row r="66" s="18" customFormat="1" ht="13.5">
      <c r="B66" s="11" t="s">
        <v>89</v>
      </c>
    </row>
  </sheetData>
  <sheetProtection/>
  <mergeCells count="20">
    <mergeCell ref="B56:B59"/>
    <mergeCell ref="B60:C60"/>
    <mergeCell ref="B40:B43"/>
    <mergeCell ref="B44:B47"/>
    <mergeCell ref="B48:B51"/>
    <mergeCell ref="B52:B55"/>
    <mergeCell ref="B8:B11"/>
    <mergeCell ref="B12:B15"/>
    <mergeCell ref="B16:B19"/>
    <mergeCell ref="B20:B21"/>
    <mergeCell ref="B61:C61"/>
    <mergeCell ref="C4:C6"/>
    <mergeCell ref="W4:W6"/>
    <mergeCell ref="X4:X6"/>
    <mergeCell ref="B7:C7"/>
    <mergeCell ref="D7:V7"/>
    <mergeCell ref="B22:B25"/>
    <mergeCell ref="B26:B30"/>
    <mergeCell ref="B31:B35"/>
    <mergeCell ref="B36:B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X70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5.625" style="3" customWidth="1"/>
    <col min="3" max="23" width="9.00390625" style="3" customWidth="1"/>
    <col min="24" max="24" width="36.125" style="3" bestFit="1" customWidth="1"/>
    <col min="25" max="16384" width="9.00390625" style="3" customWidth="1"/>
  </cols>
  <sheetData>
    <row r="3" ht="13.5">
      <c r="B3" s="3" t="s">
        <v>81</v>
      </c>
    </row>
    <row r="4" spans="2:24" s="18" customFormat="1" ht="13.5">
      <c r="B4" s="17"/>
      <c r="C4" s="310" t="s">
        <v>103</v>
      </c>
      <c r="D4" s="13" t="s">
        <v>0</v>
      </c>
      <c r="E4" s="13" t="s">
        <v>1</v>
      </c>
      <c r="F4" s="13" t="s">
        <v>6</v>
      </c>
      <c r="G4" s="13" t="s">
        <v>7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64</v>
      </c>
      <c r="T4" s="13" t="s">
        <v>68</v>
      </c>
      <c r="U4" s="13" t="s">
        <v>69</v>
      </c>
      <c r="V4" s="13" t="s">
        <v>70</v>
      </c>
      <c r="W4" s="307" t="s">
        <v>57</v>
      </c>
      <c r="X4" s="307" t="s">
        <v>30</v>
      </c>
    </row>
    <row r="5" spans="2:24" s="18" customFormat="1" ht="13.5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308"/>
      <c r="X5" s="307"/>
    </row>
    <row r="6" spans="2:24" s="18" customFormat="1" ht="13.5">
      <c r="B6" s="20"/>
      <c r="C6" s="312"/>
      <c r="D6" s="2" t="s">
        <v>102</v>
      </c>
      <c r="E6" s="2" t="s">
        <v>8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5</v>
      </c>
      <c r="P6" s="2" t="s">
        <v>3</v>
      </c>
      <c r="Q6" s="2" t="s">
        <v>58</v>
      </c>
      <c r="R6" s="2" t="s">
        <v>59</v>
      </c>
      <c r="S6" s="2" t="s">
        <v>60</v>
      </c>
      <c r="T6" s="2" t="s">
        <v>61</v>
      </c>
      <c r="U6" s="2" t="s">
        <v>62</v>
      </c>
      <c r="V6" s="2" t="s">
        <v>63</v>
      </c>
      <c r="W6" s="308"/>
      <c r="X6" s="307"/>
    </row>
    <row r="7" spans="2:24" s="18" customFormat="1" ht="13.5">
      <c r="B7" s="307" t="s">
        <v>99</v>
      </c>
      <c r="C7" s="307"/>
      <c r="D7" s="314" t="s">
        <v>100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21"/>
      <c r="X7" s="21"/>
    </row>
    <row r="8" spans="2:24" s="18" customFormat="1" ht="12.75" customHeight="1">
      <c r="B8" s="306" t="s">
        <v>65</v>
      </c>
      <c r="C8" s="1" t="s">
        <v>32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4">
        <f>SUM(D8:V8)</f>
        <v>0</v>
      </c>
      <c r="X8" s="22"/>
    </row>
    <row r="9" spans="2:24" s="18" customFormat="1" ht="13.5">
      <c r="B9" s="306"/>
      <c r="C9" s="1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4">
        <f>SUM(D9:V9)</f>
        <v>0</v>
      </c>
      <c r="X9" s="22"/>
    </row>
    <row r="10" spans="2:24" s="18" customFormat="1" ht="13.5">
      <c r="B10" s="306"/>
      <c r="C10" s="1" t="s">
        <v>34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4">
        <f>SUM(D10:V10)</f>
        <v>0</v>
      </c>
      <c r="X10" s="22"/>
    </row>
    <row r="11" spans="2:24" s="18" customFormat="1" ht="13.5">
      <c r="B11" s="306"/>
      <c r="C11" s="1" t="s">
        <v>35</v>
      </c>
      <c r="D11" s="29">
        <f>SUM(D8:D10)</f>
        <v>0</v>
      </c>
      <c r="E11" s="29">
        <f aca="true" t="shared" si="0" ref="E11:W11">SUM(E8:E10)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30"/>
    </row>
    <row r="12" spans="2:24" s="18" customFormat="1" ht="13.5" customHeight="1">
      <c r="B12" s="306" t="s">
        <v>36</v>
      </c>
      <c r="C12" s="1" t="s">
        <v>32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4">
        <f>SUM(D12:V12)</f>
        <v>0</v>
      </c>
      <c r="X12" s="22"/>
    </row>
    <row r="13" spans="2:24" s="18" customFormat="1" ht="13.5">
      <c r="B13" s="306"/>
      <c r="C13" s="1" t="s">
        <v>33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4">
        <f>SUM(D13:V13)</f>
        <v>0</v>
      </c>
      <c r="X13" s="22"/>
    </row>
    <row r="14" spans="2:24" s="18" customFormat="1" ht="13.5">
      <c r="B14" s="306"/>
      <c r="C14" s="1" t="s">
        <v>34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4">
        <f>SUM(D14:V14)</f>
        <v>0</v>
      </c>
      <c r="X14" s="22"/>
    </row>
    <row r="15" spans="2:24" s="18" customFormat="1" ht="13.5">
      <c r="B15" s="306"/>
      <c r="C15" s="1" t="s">
        <v>35</v>
      </c>
      <c r="D15" s="29">
        <f>SUM(D12:D14)</f>
        <v>0</v>
      </c>
      <c r="E15" s="29">
        <f aca="true" t="shared" si="1" ref="E15:W15">SUM(E12:E14)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30"/>
    </row>
    <row r="16" spans="2:24" s="18" customFormat="1" ht="13.5" customHeight="1">
      <c r="B16" s="306" t="s">
        <v>37</v>
      </c>
      <c r="C16" s="1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4">
        <f>SUM(D16:V16)</f>
        <v>0</v>
      </c>
      <c r="X16" s="22"/>
    </row>
    <row r="17" spans="2:24" s="18" customFormat="1" ht="13.5">
      <c r="B17" s="306"/>
      <c r="C17" s="1" t="s">
        <v>33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4">
        <f>SUM(D17:V17)</f>
        <v>0</v>
      </c>
      <c r="X17" s="22"/>
    </row>
    <row r="18" spans="2:24" s="18" customFormat="1" ht="13.5">
      <c r="B18" s="306"/>
      <c r="C18" s="1" t="s">
        <v>34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4">
        <f>SUM(D18:V18)</f>
        <v>0</v>
      </c>
      <c r="X18" s="22"/>
    </row>
    <row r="19" spans="2:24" s="18" customFormat="1" ht="13.5">
      <c r="B19" s="306"/>
      <c r="C19" s="1" t="s">
        <v>35</v>
      </c>
      <c r="D19" s="29">
        <f>SUM(D16:D18)</f>
        <v>0</v>
      </c>
      <c r="E19" s="29">
        <f aca="true" t="shared" si="2" ref="E19:W19">SUM(E16:E18)</f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29">
        <f t="shared" si="2"/>
        <v>0</v>
      </c>
      <c r="U19" s="29">
        <f t="shared" si="2"/>
        <v>0</v>
      </c>
      <c r="V19" s="29">
        <f t="shared" si="2"/>
        <v>0</v>
      </c>
      <c r="W19" s="29">
        <f t="shared" si="2"/>
        <v>0</v>
      </c>
      <c r="X19" s="30"/>
    </row>
    <row r="20" spans="2:24" s="18" customFormat="1" ht="14.25" customHeight="1">
      <c r="B20" s="306" t="s">
        <v>66</v>
      </c>
      <c r="C20" s="1" t="s">
        <v>67</v>
      </c>
      <c r="D20" s="2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4">
        <f>SUM(D20:V20)</f>
        <v>0</v>
      </c>
      <c r="X20" s="22"/>
    </row>
    <row r="21" spans="2:24" s="18" customFormat="1" ht="13.5">
      <c r="B21" s="306"/>
      <c r="C21" s="1" t="s">
        <v>35</v>
      </c>
      <c r="D21" s="29">
        <f>SUM(D20)</f>
        <v>0</v>
      </c>
      <c r="E21" s="29">
        <f aca="true" t="shared" si="3" ref="E21:W21">SUM(E20)</f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0</v>
      </c>
      <c r="V21" s="29">
        <f t="shared" si="3"/>
        <v>0</v>
      </c>
      <c r="W21" s="29">
        <f t="shared" si="3"/>
        <v>0</v>
      </c>
      <c r="X21" s="21"/>
    </row>
    <row r="22" spans="2:24" s="18" customFormat="1" ht="13.5" customHeight="1">
      <c r="B22" s="306" t="s">
        <v>71</v>
      </c>
      <c r="C22" s="1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4">
        <f>SUM(D22:V22)</f>
        <v>0</v>
      </c>
      <c r="X22" s="22"/>
    </row>
    <row r="23" spans="2:24" s="18" customFormat="1" ht="13.5">
      <c r="B23" s="306"/>
      <c r="C23" s="1" t="s">
        <v>33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4">
        <f>SUM(D23:V23)</f>
        <v>0</v>
      </c>
      <c r="X23" s="22"/>
    </row>
    <row r="24" spans="2:24" s="18" customFormat="1" ht="13.5">
      <c r="B24" s="306"/>
      <c r="C24" s="1" t="s">
        <v>34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4">
        <f>SUM(D24:V24)</f>
        <v>0</v>
      </c>
      <c r="X24" s="22"/>
    </row>
    <row r="25" spans="2:24" s="18" customFormat="1" ht="13.5">
      <c r="B25" s="306"/>
      <c r="C25" s="1" t="s">
        <v>35</v>
      </c>
      <c r="D25" s="29">
        <f>SUM(D22:D24)</f>
        <v>0</v>
      </c>
      <c r="E25" s="29">
        <f aca="true" t="shared" si="4" ref="E25:W25">SUM(E22:E24)</f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30"/>
    </row>
    <row r="26" spans="2:24" s="18" customFormat="1" ht="13.5" customHeight="1">
      <c r="B26" s="306" t="s">
        <v>39</v>
      </c>
      <c r="C26" s="1" t="s">
        <v>32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4">
        <f>SUM(D26:V26)</f>
        <v>0</v>
      </c>
      <c r="X26" s="22"/>
    </row>
    <row r="27" spans="2:24" s="18" customFormat="1" ht="13.5">
      <c r="B27" s="306"/>
      <c r="C27" s="1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4">
        <f>SUM(D27:V27)</f>
        <v>0</v>
      </c>
      <c r="X27" s="22"/>
    </row>
    <row r="28" spans="2:24" s="18" customFormat="1" ht="13.5">
      <c r="B28" s="306"/>
      <c r="C28" s="1" t="s">
        <v>34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4">
        <f>SUM(D28:V28)</f>
        <v>0</v>
      </c>
      <c r="X28" s="22"/>
    </row>
    <row r="29" spans="2:24" s="18" customFormat="1" ht="13.5">
      <c r="B29" s="306"/>
      <c r="C29" s="1" t="s">
        <v>35</v>
      </c>
      <c r="D29" s="29">
        <f>SUM(D26:D28)</f>
        <v>0</v>
      </c>
      <c r="E29" s="29">
        <f aca="true" t="shared" si="5" ref="E29:W29">SUM(E26:E28)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  <c r="R29" s="29">
        <f t="shared" si="5"/>
        <v>0</v>
      </c>
      <c r="S29" s="29">
        <f t="shared" si="5"/>
        <v>0</v>
      </c>
      <c r="T29" s="29">
        <f t="shared" si="5"/>
        <v>0</v>
      </c>
      <c r="U29" s="29">
        <f t="shared" si="5"/>
        <v>0</v>
      </c>
      <c r="V29" s="29">
        <f t="shared" si="5"/>
        <v>0</v>
      </c>
      <c r="W29" s="29">
        <f t="shared" si="5"/>
        <v>0</v>
      </c>
      <c r="X29" s="30"/>
    </row>
    <row r="30" spans="2:24" s="18" customFormat="1" ht="13.5" customHeight="1">
      <c r="B30" s="306" t="s">
        <v>40</v>
      </c>
      <c r="C30" s="1" t="s">
        <v>32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4">
        <f>SUM(D30:V30)</f>
        <v>0</v>
      </c>
      <c r="X30" s="22"/>
    </row>
    <row r="31" spans="2:24" s="18" customFormat="1" ht="13.5">
      <c r="B31" s="306"/>
      <c r="C31" s="1" t="s">
        <v>41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4">
        <f>SUM(D31:V31)</f>
        <v>0</v>
      </c>
      <c r="X31" s="22"/>
    </row>
    <row r="32" spans="2:24" s="18" customFormat="1" ht="13.5">
      <c r="B32" s="306"/>
      <c r="C32" s="1" t="s">
        <v>33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4">
        <f>SUM(D32:V32)</f>
        <v>0</v>
      </c>
      <c r="X32" s="22"/>
    </row>
    <row r="33" spans="2:24" s="18" customFormat="1" ht="13.5">
      <c r="B33" s="306"/>
      <c r="C33" s="1" t="s">
        <v>34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4">
        <f>SUM(D33:V33)</f>
        <v>0</v>
      </c>
      <c r="X33" s="22"/>
    </row>
    <row r="34" spans="2:24" s="18" customFormat="1" ht="13.5">
      <c r="B34" s="306"/>
      <c r="C34" s="1" t="s">
        <v>35</v>
      </c>
      <c r="D34" s="29">
        <f>SUM(D30:D33)</f>
        <v>0</v>
      </c>
      <c r="E34" s="29">
        <f aca="true" t="shared" si="6" ref="E34:W34">SUM(E30:E33)</f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29">
        <f t="shared" si="6"/>
        <v>0</v>
      </c>
      <c r="P34" s="29">
        <f t="shared" si="6"/>
        <v>0</v>
      </c>
      <c r="Q34" s="29">
        <f t="shared" si="6"/>
        <v>0</v>
      </c>
      <c r="R34" s="29">
        <f t="shared" si="6"/>
        <v>0</v>
      </c>
      <c r="S34" s="29">
        <f t="shared" si="6"/>
        <v>0</v>
      </c>
      <c r="T34" s="29">
        <f t="shared" si="6"/>
        <v>0</v>
      </c>
      <c r="U34" s="29">
        <f t="shared" si="6"/>
        <v>0</v>
      </c>
      <c r="V34" s="29">
        <f t="shared" si="6"/>
        <v>0</v>
      </c>
      <c r="W34" s="29">
        <f t="shared" si="6"/>
        <v>0</v>
      </c>
      <c r="X34" s="30"/>
    </row>
    <row r="35" spans="2:24" s="18" customFormat="1" ht="13.5" customHeight="1">
      <c r="B35" s="306" t="s">
        <v>42</v>
      </c>
      <c r="C35" s="1" t="s">
        <v>32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4">
        <f>SUM(D35:V35)</f>
        <v>0</v>
      </c>
      <c r="X35" s="22"/>
    </row>
    <row r="36" spans="2:24" s="18" customFormat="1" ht="13.5">
      <c r="B36" s="306"/>
      <c r="C36" s="1" t="s">
        <v>43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4">
        <f>SUM(D36:V36)</f>
        <v>0</v>
      </c>
      <c r="X36" s="22"/>
    </row>
    <row r="37" spans="2:24" s="18" customFormat="1" ht="13.5">
      <c r="B37" s="306"/>
      <c r="C37" s="1" t="s">
        <v>44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4">
        <f>SUM(D37:V37)</f>
        <v>0</v>
      </c>
      <c r="X37" s="22"/>
    </row>
    <row r="38" spans="2:24" s="18" customFormat="1" ht="13.5">
      <c r="B38" s="306"/>
      <c r="C38" s="1" t="s">
        <v>34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4">
        <f>SUM(D38:V38)</f>
        <v>0</v>
      </c>
      <c r="X38" s="22"/>
    </row>
    <row r="39" spans="2:24" s="18" customFormat="1" ht="13.5">
      <c r="B39" s="306"/>
      <c r="C39" s="1" t="s">
        <v>35</v>
      </c>
      <c r="D39" s="29">
        <f>SUM(D35:D38)</f>
        <v>0</v>
      </c>
      <c r="E39" s="29">
        <f aca="true" t="shared" si="7" ref="E39:W39">SUM(E35:E38)</f>
        <v>0</v>
      </c>
      <c r="F39" s="29">
        <f t="shared" si="7"/>
        <v>0</v>
      </c>
      <c r="G39" s="29">
        <f t="shared" si="7"/>
        <v>0</v>
      </c>
      <c r="H39" s="29">
        <f t="shared" si="7"/>
        <v>0</v>
      </c>
      <c r="I39" s="29">
        <f t="shared" si="7"/>
        <v>0</v>
      </c>
      <c r="J39" s="29">
        <f t="shared" si="7"/>
        <v>0</v>
      </c>
      <c r="K39" s="29">
        <f t="shared" si="7"/>
        <v>0</v>
      </c>
      <c r="L39" s="29">
        <f t="shared" si="7"/>
        <v>0</v>
      </c>
      <c r="M39" s="29">
        <f t="shared" si="7"/>
        <v>0</v>
      </c>
      <c r="N39" s="29">
        <f t="shared" si="7"/>
        <v>0</v>
      </c>
      <c r="O39" s="29">
        <f t="shared" si="7"/>
        <v>0</v>
      </c>
      <c r="P39" s="29">
        <f t="shared" si="7"/>
        <v>0</v>
      </c>
      <c r="Q39" s="29">
        <f t="shared" si="7"/>
        <v>0</v>
      </c>
      <c r="R39" s="29">
        <f t="shared" si="7"/>
        <v>0</v>
      </c>
      <c r="S39" s="29">
        <f t="shared" si="7"/>
        <v>0</v>
      </c>
      <c r="T39" s="29">
        <f t="shared" si="7"/>
        <v>0</v>
      </c>
      <c r="U39" s="29">
        <f t="shared" si="7"/>
        <v>0</v>
      </c>
      <c r="V39" s="29">
        <f t="shared" si="7"/>
        <v>0</v>
      </c>
      <c r="W39" s="29">
        <f t="shared" si="7"/>
        <v>0</v>
      </c>
      <c r="X39" s="30"/>
    </row>
    <row r="40" spans="2:24" s="18" customFormat="1" ht="13.5" customHeight="1">
      <c r="B40" s="306" t="s">
        <v>46</v>
      </c>
      <c r="C40" s="1" t="s">
        <v>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4">
        <f>SUM(D40:V40)</f>
        <v>0</v>
      </c>
      <c r="X40" s="22"/>
    </row>
    <row r="41" spans="2:24" s="18" customFormat="1" ht="13.5">
      <c r="B41" s="306"/>
      <c r="C41" s="1" t="s">
        <v>33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4">
        <f>SUM(D41:V41)</f>
        <v>0</v>
      </c>
      <c r="X41" s="22"/>
    </row>
    <row r="42" spans="2:24" s="18" customFormat="1" ht="13.5">
      <c r="B42" s="306"/>
      <c r="C42" s="1" t="s">
        <v>34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4">
        <f>SUM(D42:V42)</f>
        <v>0</v>
      </c>
      <c r="X42" s="22"/>
    </row>
    <row r="43" spans="2:24" s="18" customFormat="1" ht="13.5">
      <c r="B43" s="306"/>
      <c r="C43" s="1" t="s">
        <v>35</v>
      </c>
      <c r="D43" s="29">
        <f>SUM(D40:D42)</f>
        <v>0</v>
      </c>
      <c r="E43" s="29">
        <f aca="true" t="shared" si="8" ref="E43:W43">SUM(E40:E42)</f>
        <v>0</v>
      </c>
      <c r="F43" s="29">
        <f t="shared" si="8"/>
        <v>0</v>
      </c>
      <c r="G43" s="29">
        <f t="shared" si="8"/>
        <v>0</v>
      </c>
      <c r="H43" s="29">
        <f t="shared" si="8"/>
        <v>0</v>
      </c>
      <c r="I43" s="29">
        <f t="shared" si="8"/>
        <v>0</v>
      </c>
      <c r="J43" s="29">
        <f t="shared" si="8"/>
        <v>0</v>
      </c>
      <c r="K43" s="29">
        <f t="shared" si="8"/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9">
        <f t="shared" si="8"/>
        <v>0</v>
      </c>
      <c r="U43" s="29">
        <f t="shared" si="8"/>
        <v>0</v>
      </c>
      <c r="V43" s="29">
        <f t="shared" si="8"/>
        <v>0</v>
      </c>
      <c r="W43" s="29">
        <f t="shared" si="8"/>
        <v>0</v>
      </c>
      <c r="X43" s="30"/>
    </row>
    <row r="44" spans="2:24" s="18" customFormat="1" ht="13.5" customHeight="1">
      <c r="B44" s="317" t="s">
        <v>47</v>
      </c>
      <c r="C44" s="1" t="s">
        <v>32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4">
        <f>SUM(D44:V44)</f>
        <v>0</v>
      </c>
      <c r="X44" s="22"/>
    </row>
    <row r="45" spans="2:24" s="18" customFormat="1" ht="13.5">
      <c r="B45" s="318"/>
      <c r="C45" s="1" t="s">
        <v>33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4">
        <f>SUM(D45:V45)</f>
        <v>0</v>
      </c>
      <c r="X45" s="22"/>
    </row>
    <row r="46" spans="2:24" s="18" customFormat="1" ht="13.5">
      <c r="B46" s="318"/>
      <c r="C46" s="1" t="s">
        <v>34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4">
        <f>SUM(D46:V46)</f>
        <v>0</v>
      </c>
      <c r="X46" s="22"/>
    </row>
    <row r="47" spans="2:24" s="18" customFormat="1" ht="13.5">
      <c r="B47" s="319"/>
      <c r="C47" s="1" t="s">
        <v>35</v>
      </c>
      <c r="D47" s="29">
        <f>SUM(D44:D46)</f>
        <v>0</v>
      </c>
      <c r="E47" s="29">
        <f aca="true" t="shared" si="9" ref="E47:W47">SUM(E44:E46)</f>
        <v>0</v>
      </c>
      <c r="F47" s="29">
        <f t="shared" si="9"/>
        <v>0</v>
      </c>
      <c r="G47" s="29">
        <f t="shared" si="9"/>
        <v>0</v>
      </c>
      <c r="H47" s="29">
        <f t="shared" si="9"/>
        <v>0</v>
      </c>
      <c r="I47" s="29">
        <f t="shared" si="9"/>
        <v>0</v>
      </c>
      <c r="J47" s="29">
        <f t="shared" si="9"/>
        <v>0</v>
      </c>
      <c r="K47" s="29">
        <f t="shared" si="9"/>
        <v>0</v>
      </c>
      <c r="L47" s="29">
        <f t="shared" si="9"/>
        <v>0</v>
      </c>
      <c r="M47" s="29">
        <f t="shared" si="9"/>
        <v>0</v>
      </c>
      <c r="N47" s="29">
        <f t="shared" si="9"/>
        <v>0</v>
      </c>
      <c r="O47" s="29">
        <f t="shared" si="9"/>
        <v>0</v>
      </c>
      <c r="P47" s="29">
        <f t="shared" si="9"/>
        <v>0</v>
      </c>
      <c r="Q47" s="29">
        <f t="shared" si="9"/>
        <v>0</v>
      </c>
      <c r="R47" s="29">
        <f t="shared" si="9"/>
        <v>0</v>
      </c>
      <c r="S47" s="29">
        <f t="shared" si="9"/>
        <v>0</v>
      </c>
      <c r="T47" s="29">
        <f t="shared" si="9"/>
        <v>0</v>
      </c>
      <c r="U47" s="29">
        <f t="shared" si="9"/>
        <v>0</v>
      </c>
      <c r="V47" s="29">
        <f t="shared" si="9"/>
        <v>0</v>
      </c>
      <c r="W47" s="29">
        <f t="shared" si="9"/>
        <v>0</v>
      </c>
      <c r="X47" s="30"/>
    </row>
    <row r="48" spans="2:24" s="18" customFormat="1" ht="13.5" customHeight="1">
      <c r="B48" s="317" t="s">
        <v>48</v>
      </c>
      <c r="C48" s="1" t="s">
        <v>32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4">
        <f>SUM(D48:V48)</f>
        <v>0</v>
      </c>
      <c r="X48" s="22"/>
    </row>
    <row r="49" spans="2:24" s="18" customFormat="1" ht="13.5">
      <c r="B49" s="318"/>
      <c r="C49" s="1" t="s">
        <v>33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4">
        <f>SUM(D49:V49)</f>
        <v>0</v>
      </c>
      <c r="X49" s="22"/>
    </row>
    <row r="50" spans="2:24" s="18" customFormat="1" ht="13.5">
      <c r="B50" s="318"/>
      <c r="C50" s="1" t="s">
        <v>34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4">
        <f>SUM(D50:V50)</f>
        <v>0</v>
      </c>
      <c r="X50" s="22"/>
    </row>
    <row r="51" spans="2:24" s="18" customFormat="1" ht="13.5">
      <c r="B51" s="319"/>
      <c r="C51" s="1" t="s">
        <v>35</v>
      </c>
      <c r="D51" s="29">
        <f>SUM(D48:D50)</f>
        <v>0</v>
      </c>
      <c r="E51" s="29">
        <f aca="true" t="shared" si="10" ref="E51:W51">SUM(E48:E50)</f>
        <v>0</v>
      </c>
      <c r="F51" s="29">
        <f t="shared" si="10"/>
        <v>0</v>
      </c>
      <c r="G51" s="29">
        <f t="shared" si="10"/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  <c r="L51" s="29">
        <f t="shared" si="10"/>
        <v>0</v>
      </c>
      <c r="M51" s="29">
        <f t="shared" si="10"/>
        <v>0</v>
      </c>
      <c r="N51" s="29">
        <f t="shared" si="10"/>
        <v>0</v>
      </c>
      <c r="O51" s="29">
        <f t="shared" si="10"/>
        <v>0</v>
      </c>
      <c r="P51" s="29">
        <f t="shared" si="10"/>
        <v>0</v>
      </c>
      <c r="Q51" s="29">
        <f t="shared" si="10"/>
        <v>0</v>
      </c>
      <c r="R51" s="29">
        <f t="shared" si="10"/>
        <v>0</v>
      </c>
      <c r="S51" s="29">
        <f t="shared" si="10"/>
        <v>0</v>
      </c>
      <c r="T51" s="29">
        <f t="shared" si="10"/>
        <v>0</v>
      </c>
      <c r="U51" s="29">
        <f t="shared" si="10"/>
        <v>0</v>
      </c>
      <c r="V51" s="29">
        <f t="shared" si="10"/>
        <v>0</v>
      </c>
      <c r="W51" s="29">
        <f t="shared" si="10"/>
        <v>0</v>
      </c>
      <c r="X51" s="30"/>
    </row>
    <row r="52" spans="2:24" s="18" customFormat="1" ht="13.5" customHeight="1">
      <c r="B52" s="317" t="s">
        <v>49</v>
      </c>
      <c r="C52" s="1" t="s">
        <v>32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4">
        <f>SUM(D52:V52)</f>
        <v>0</v>
      </c>
      <c r="X52" s="22"/>
    </row>
    <row r="53" spans="2:24" s="18" customFormat="1" ht="13.5">
      <c r="B53" s="318"/>
      <c r="C53" s="1" t="s">
        <v>33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4">
        <f>SUM(D53:V53)</f>
        <v>0</v>
      </c>
      <c r="X53" s="22"/>
    </row>
    <row r="54" spans="2:24" s="18" customFormat="1" ht="13.5">
      <c r="B54" s="318"/>
      <c r="C54" s="1" t="s">
        <v>34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4">
        <f>SUM(D54:V54)</f>
        <v>0</v>
      </c>
      <c r="X54" s="22"/>
    </row>
    <row r="55" spans="2:24" s="18" customFormat="1" ht="13.5">
      <c r="B55" s="319"/>
      <c r="C55" s="1" t="s">
        <v>35</v>
      </c>
      <c r="D55" s="29">
        <f>SUM(D52:D54)</f>
        <v>0</v>
      </c>
      <c r="E55" s="29">
        <f aca="true" t="shared" si="11" ref="E55:W55">SUM(E52:E54)</f>
        <v>0</v>
      </c>
      <c r="F55" s="29">
        <f t="shared" si="11"/>
        <v>0</v>
      </c>
      <c r="G55" s="29">
        <f t="shared" si="11"/>
        <v>0</v>
      </c>
      <c r="H55" s="29">
        <f t="shared" si="11"/>
        <v>0</v>
      </c>
      <c r="I55" s="29">
        <f t="shared" si="11"/>
        <v>0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0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0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30"/>
    </row>
    <row r="56" spans="2:24" s="18" customFormat="1" ht="13.5" customHeight="1">
      <c r="B56" s="317" t="s">
        <v>50</v>
      </c>
      <c r="C56" s="1" t="s">
        <v>32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4">
        <f>SUM(D56:V56)</f>
        <v>0</v>
      </c>
      <c r="X56" s="22"/>
    </row>
    <row r="57" spans="2:24" s="18" customFormat="1" ht="13.5">
      <c r="B57" s="318"/>
      <c r="C57" s="1" t="s">
        <v>33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4">
        <f>SUM(D57:V57)</f>
        <v>0</v>
      </c>
      <c r="X57" s="22"/>
    </row>
    <row r="58" spans="2:24" s="18" customFormat="1" ht="13.5">
      <c r="B58" s="318"/>
      <c r="C58" s="1" t="s">
        <v>34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34">
        <f>SUM(D58:V58)</f>
        <v>0</v>
      </c>
      <c r="X58" s="22"/>
    </row>
    <row r="59" spans="2:24" s="18" customFormat="1" ht="13.5">
      <c r="B59" s="319"/>
      <c r="C59" s="1" t="s">
        <v>35</v>
      </c>
      <c r="D59" s="29">
        <f>SUM(D56:D58)</f>
        <v>0</v>
      </c>
      <c r="E59" s="29">
        <f aca="true" t="shared" si="12" ref="E59:W59">SUM(E56:E58)</f>
        <v>0</v>
      </c>
      <c r="F59" s="29">
        <f t="shared" si="12"/>
        <v>0</v>
      </c>
      <c r="G59" s="29">
        <f t="shared" si="12"/>
        <v>0</v>
      </c>
      <c r="H59" s="29">
        <f t="shared" si="12"/>
        <v>0</v>
      </c>
      <c r="I59" s="29">
        <f t="shared" si="12"/>
        <v>0</v>
      </c>
      <c r="J59" s="29">
        <f t="shared" si="12"/>
        <v>0</v>
      </c>
      <c r="K59" s="29">
        <f t="shared" si="12"/>
        <v>0</v>
      </c>
      <c r="L59" s="29">
        <f t="shared" si="12"/>
        <v>0</v>
      </c>
      <c r="M59" s="29">
        <f t="shared" si="12"/>
        <v>0</v>
      </c>
      <c r="N59" s="29">
        <f t="shared" si="12"/>
        <v>0</v>
      </c>
      <c r="O59" s="29">
        <f t="shared" si="12"/>
        <v>0</v>
      </c>
      <c r="P59" s="29">
        <f t="shared" si="12"/>
        <v>0</v>
      </c>
      <c r="Q59" s="29">
        <f t="shared" si="12"/>
        <v>0</v>
      </c>
      <c r="R59" s="29">
        <f t="shared" si="12"/>
        <v>0</v>
      </c>
      <c r="S59" s="29">
        <f t="shared" si="12"/>
        <v>0</v>
      </c>
      <c r="T59" s="29">
        <f t="shared" si="12"/>
        <v>0</v>
      </c>
      <c r="U59" s="29">
        <f t="shared" si="12"/>
        <v>0</v>
      </c>
      <c r="V59" s="29">
        <f t="shared" si="12"/>
        <v>0</v>
      </c>
      <c r="W59" s="29">
        <f t="shared" si="12"/>
        <v>0</v>
      </c>
      <c r="X59" s="30"/>
    </row>
    <row r="60" spans="2:24" s="18" customFormat="1" ht="13.5" customHeight="1">
      <c r="B60" s="317" t="s">
        <v>51</v>
      </c>
      <c r="C60" s="1" t="s">
        <v>32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4">
        <f>SUM(D60:V60)</f>
        <v>0</v>
      </c>
      <c r="X60" s="22"/>
    </row>
    <row r="61" spans="2:24" s="18" customFormat="1" ht="13.5">
      <c r="B61" s="318"/>
      <c r="C61" s="1" t="s">
        <v>33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4">
        <f>SUM(D61:V61)</f>
        <v>0</v>
      </c>
      <c r="X61" s="22"/>
    </row>
    <row r="62" spans="2:24" s="18" customFormat="1" ht="13.5">
      <c r="B62" s="318"/>
      <c r="C62" s="1" t="s">
        <v>34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4">
        <f>SUM(D62:V62)</f>
        <v>0</v>
      </c>
      <c r="X62" s="22"/>
    </row>
    <row r="63" spans="2:24" s="18" customFormat="1" ht="13.5">
      <c r="B63" s="319"/>
      <c r="C63" s="1" t="s">
        <v>35</v>
      </c>
      <c r="D63" s="29">
        <f>SUM(D60:D62)</f>
        <v>0</v>
      </c>
      <c r="E63" s="29">
        <f aca="true" t="shared" si="13" ref="E63:W63">SUM(E60:E62)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 t="shared" si="13"/>
        <v>0</v>
      </c>
      <c r="O63" s="29">
        <f t="shared" si="13"/>
        <v>0</v>
      </c>
      <c r="P63" s="29">
        <f t="shared" si="13"/>
        <v>0</v>
      </c>
      <c r="Q63" s="29">
        <f t="shared" si="13"/>
        <v>0</v>
      </c>
      <c r="R63" s="29">
        <f t="shared" si="13"/>
        <v>0</v>
      </c>
      <c r="S63" s="29">
        <f t="shared" si="13"/>
        <v>0</v>
      </c>
      <c r="T63" s="29">
        <f t="shared" si="13"/>
        <v>0</v>
      </c>
      <c r="U63" s="29">
        <f t="shared" si="13"/>
        <v>0</v>
      </c>
      <c r="V63" s="29">
        <f t="shared" si="13"/>
        <v>0</v>
      </c>
      <c r="W63" s="29">
        <f t="shared" si="13"/>
        <v>0</v>
      </c>
      <c r="X63" s="30"/>
    </row>
    <row r="64" spans="2:24" s="18" customFormat="1" ht="14.25" thickBot="1">
      <c r="B64" s="315" t="s">
        <v>52</v>
      </c>
      <c r="C64" s="315"/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9">
        <f>SUM(D64:V64)</f>
        <v>0</v>
      </c>
      <c r="X64" s="24" t="s">
        <v>163</v>
      </c>
    </row>
    <row r="65" spans="2:24" s="18" customFormat="1" ht="14.25" thickTop="1">
      <c r="B65" s="309" t="s">
        <v>4</v>
      </c>
      <c r="C65" s="309"/>
      <c r="D65" s="49">
        <f>SUM(D11,D15,D19,D21,D25,D29,D34,D39,D43,D47,D51,D55,D59,D63,D64)</f>
        <v>0</v>
      </c>
      <c r="E65" s="49">
        <f aca="true" t="shared" si="14" ref="E65:V65">SUM(E11,E15,E19,E21,E25,E29,E34,E39,E43,E47,E51,E55,E59,E63,E64)</f>
        <v>0</v>
      </c>
      <c r="F65" s="49">
        <f t="shared" si="14"/>
        <v>0</v>
      </c>
      <c r="G65" s="49">
        <f t="shared" si="14"/>
        <v>0</v>
      </c>
      <c r="H65" s="49">
        <f t="shared" si="14"/>
        <v>0</v>
      </c>
      <c r="I65" s="49">
        <f t="shared" si="14"/>
        <v>0</v>
      </c>
      <c r="J65" s="49">
        <f t="shared" si="14"/>
        <v>0</v>
      </c>
      <c r="K65" s="49">
        <f t="shared" si="14"/>
        <v>0</v>
      </c>
      <c r="L65" s="49">
        <f t="shared" si="14"/>
        <v>0</v>
      </c>
      <c r="M65" s="49">
        <f t="shared" si="14"/>
        <v>0</v>
      </c>
      <c r="N65" s="49">
        <f t="shared" si="14"/>
        <v>0</v>
      </c>
      <c r="O65" s="49">
        <f t="shared" si="14"/>
        <v>0</v>
      </c>
      <c r="P65" s="49">
        <f t="shared" si="14"/>
        <v>0</v>
      </c>
      <c r="Q65" s="49">
        <f t="shared" si="14"/>
        <v>0</v>
      </c>
      <c r="R65" s="49">
        <f t="shared" si="14"/>
        <v>0</v>
      </c>
      <c r="S65" s="49">
        <f t="shared" si="14"/>
        <v>0</v>
      </c>
      <c r="T65" s="49">
        <f t="shared" si="14"/>
        <v>0</v>
      </c>
      <c r="U65" s="49">
        <f t="shared" si="14"/>
        <v>0</v>
      </c>
      <c r="V65" s="49">
        <f t="shared" si="14"/>
        <v>0</v>
      </c>
      <c r="W65" s="49">
        <f>SUM(W11,W15,W19,W21,W25,W29,W34,W39,W43,W47,W51,W55,W59,W63,W64)</f>
        <v>0</v>
      </c>
      <c r="X65" s="25"/>
    </row>
    <row r="66" s="18" customFormat="1" ht="13.5">
      <c r="B66" s="11" t="s">
        <v>85</v>
      </c>
    </row>
    <row r="67" s="18" customFormat="1" ht="13.5">
      <c r="B67" s="11" t="s">
        <v>86</v>
      </c>
    </row>
    <row r="68" s="18" customFormat="1" ht="13.5">
      <c r="B68" s="11" t="s">
        <v>87</v>
      </c>
    </row>
    <row r="69" s="18" customFormat="1" ht="13.5">
      <c r="B69" s="11" t="s">
        <v>88</v>
      </c>
    </row>
    <row r="70" s="18" customFormat="1" ht="13.5">
      <c r="B70" s="11" t="s">
        <v>89</v>
      </c>
    </row>
  </sheetData>
  <sheetProtection/>
  <mergeCells count="21">
    <mergeCell ref="B64:C64"/>
    <mergeCell ref="B60:B63"/>
    <mergeCell ref="B56:B59"/>
    <mergeCell ref="B52:B55"/>
    <mergeCell ref="B48:B51"/>
    <mergeCell ref="B65:C65"/>
    <mergeCell ref="C4:C6"/>
    <mergeCell ref="W4:W6"/>
    <mergeCell ref="B26:B29"/>
    <mergeCell ref="B30:B34"/>
    <mergeCell ref="B44:B47"/>
    <mergeCell ref="B35:B39"/>
    <mergeCell ref="B8:B11"/>
    <mergeCell ref="B12:B15"/>
    <mergeCell ref="B40:B43"/>
    <mergeCell ref="X4:X6"/>
    <mergeCell ref="B7:C7"/>
    <mergeCell ref="D7:V7"/>
    <mergeCell ref="B22:B25"/>
    <mergeCell ref="B16:B19"/>
    <mergeCell ref="B20:B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T81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3.5"/>
  <cols>
    <col min="1" max="1" width="9.00390625" style="3" customWidth="1"/>
    <col min="2" max="2" width="10.125" style="3" customWidth="1"/>
    <col min="3" max="19" width="9.00390625" style="3" customWidth="1"/>
    <col min="20" max="20" width="27.375" style="3" customWidth="1"/>
    <col min="21" max="16384" width="9.00390625" style="3" customWidth="1"/>
  </cols>
  <sheetData>
    <row r="3" ht="13.5">
      <c r="B3" s="3" t="s">
        <v>82</v>
      </c>
    </row>
    <row r="4" spans="2:20" s="18" customFormat="1" ht="13.5">
      <c r="B4" s="17"/>
      <c r="C4" s="310" t="s">
        <v>103</v>
      </c>
      <c r="D4" s="13" t="s">
        <v>0</v>
      </c>
      <c r="E4" s="13" t="s">
        <v>1</v>
      </c>
      <c r="F4" s="13" t="s">
        <v>6</v>
      </c>
      <c r="G4" s="13" t="s">
        <v>7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307" t="s">
        <v>57</v>
      </c>
      <c r="T4" s="307" t="s">
        <v>30</v>
      </c>
    </row>
    <row r="5" spans="2:20" s="18" customFormat="1" ht="13.5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308"/>
      <c r="T5" s="307"/>
    </row>
    <row r="6" spans="2:20" s="18" customFormat="1" ht="13.5">
      <c r="B6" s="20"/>
      <c r="C6" s="312"/>
      <c r="D6" s="2" t="s">
        <v>97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5</v>
      </c>
      <c r="L6" s="2" t="s">
        <v>3</v>
      </c>
      <c r="M6" s="2" t="s">
        <v>58</v>
      </c>
      <c r="N6" s="2" t="s">
        <v>59</v>
      </c>
      <c r="O6" s="2" t="s">
        <v>60</v>
      </c>
      <c r="P6" s="2" t="s">
        <v>61</v>
      </c>
      <c r="Q6" s="2" t="s">
        <v>62</v>
      </c>
      <c r="R6" s="2" t="s">
        <v>63</v>
      </c>
      <c r="S6" s="308"/>
      <c r="T6" s="307"/>
    </row>
    <row r="7" spans="2:20" s="18" customFormat="1" ht="13.5">
      <c r="B7" s="316" t="s">
        <v>99</v>
      </c>
      <c r="C7" s="316"/>
      <c r="D7" s="320" t="s">
        <v>100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26"/>
      <c r="T7" s="26"/>
    </row>
    <row r="8" spans="1:20" s="18" customFormat="1" ht="13.5" customHeight="1">
      <c r="A8" s="32"/>
      <c r="B8" s="323" t="s">
        <v>104</v>
      </c>
      <c r="C8" s="5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>
        <f>SUM(D8:R8)</f>
        <v>0</v>
      </c>
      <c r="T8" s="22"/>
    </row>
    <row r="9" spans="1:20" s="18" customFormat="1" ht="13.5">
      <c r="A9" s="32"/>
      <c r="B9" s="323"/>
      <c r="C9" s="5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>
        <f>SUM(D9:R9)</f>
        <v>0</v>
      </c>
      <c r="T9" s="22"/>
    </row>
    <row r="10" spans="1:20" s="18" customFormat="1" ht="13.5">
      <c r="A10" s="32"/>
      <c r="B10" s="323"/>
      <c r="C10" s="5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>
        <f>SUM(D10:R10)</f>
        <v>0</v>
      </c>
      <c r="T10" s="22"/>
    </row>
    <row r="11" spans="1:20" s="18" customFormat="1" ht="13.5">
      <c r="A11" s="32"/>
      <c r="B11" s="323"/>
      <c r="C11" s="5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>
        <f>SUM(D11:R11)</f>
        <v>0</v>
      </c>
      <c r="T11" s="22"/>
    </row>
    <row r="12" spans="1:20" s="18" customFormat="1" ht="13.5" customHeight="1">
      <c r="A12" s="32"/>
      <c r="B12" s="323"/>
      <c r="C12" s="5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>SUM(D12:R12)</f>
        <v>0</v>
      </c>
      <c r="T12" s="22"/>
    </row>
    <row r="13" spans="1:20" s="18" customFormat="1" ht="13.5">
      <c r="A13" s="32"/>
      <c r="B13" s="323"/>
      <c r="C13" s="10" t="s">
        <v>35</v>
      </c>
      <c r="D13" s="34">
        <f>SUM(D8:D12)</f>
        <v>0</v>
      </c>
      <c r="E13" s="34">
        <f aca="true" t="shared" si="0" ref="E13:S13">SUM(E8:E12)</f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4">
        <f t="shared" si="0"/>
        <v>0</v>
      </c>
      <c r="T13" s="21"/>
    </row>
    <row r="14" spans="1:20" s="18" customFormat="1" ht="14.25" customHeight="1">
      <c r="A14" s="32"/>
      <c r="B14" s="323" t="s">
        <v>105</v>
      </c>
      <c r="C14" s="5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>
        <f>SUM(D14:R14)</f>
        <v>0</v>
      </c>
      <c r="T14" s="22"/>
    </row>
    <row r="15" spans="1:20" s="18" customFormat="1" ht="13.5">
      <c r="A15" s="32"/>
      <c r="B15" s="323"/>
      <c r="C15" s="5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>
        <f>SUM(D15:R15)</f>
        <v>0</v>
      </c>
      <c r="T15" s="22"/>
    </row>
    <row r="16" spans="1:20" s="18" customFormat="1" ht="13.5" customHeight="1">
      <c r="A16" s="32"/>
      <c r="B16" s="323"/>
      <c r="C16" s="5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>SUM(D16:R16)</f>
        <v>0</v>
      </c>
      <c r="T16" s="22"/>
    </row>
    <row r="17" spans="1:20" s="18" customFormat="1" ht="13.5">
      <c r="A17" s="32"/>
      <c r="B17" s="323"/>
      <c r="C17" s="5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>
        <f>SUM(D17:R17)</f>
        <v>0</v>
      </c>
      <c r="T17" s="22"/>
    </row>
    <row r="18" spans="1:20" s="18" customFormat="1" ht="13.5">
      <c r="A18" s="32"/>
      <c r="B18" s="323"/>
      <c r="C18" s="5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>
        <f>SUM(D18:R18)</f>
        <v>0</v>
      </c>
      <c r="T18" s="22"/>
    </row>
    <row r="19" spans="1:20" s="18" customFormat="1" ht="13.5">
      <c r="A19" s="32"/>
      <c r="B19" s="323"/>
      <c r="C19" s="10" t="s">
        <v>35</v>
      </c>
      <c r="D19" s="34">
        <f aca="true" t="shared" si="1" ref="D19:S19">SUM(D14:D18)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21"/>
    </row>
    <row r="20" spans="1:20" s="18" customFormat="1" ht="13.5" customHeight="1">
      <c r="A20" s="32"/>
      <c r="B20" s="323" t="s">
        <v>107</v>
      </c>
      <c r="C20" s="5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>
        <f>SUM(D20:R20)</f>
        <v>0</v>
      </c>
      <c r="T20" s="22"/>
    </row>
    <row r="21" spans="1:20" s="18" customFormat="1" ht="14.25" customHeight="1">
      <c r="A21" s="32"/>
      <c r="B21" s="323"/>
      <c r="C21" s="5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>
        <f>SUM(D21:R21)</f>
        <v>0</v>
      </c>
      <c r="T21" s="22"/>
    </row>
    <row r="22" spans="1:20" s="18" customFormat="1" ht="13.5" customHeight="1">
      <c r="A22" s="32"/>
      <c r="B22" s="323"/>
      <c r="C22" s="5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>
        <f>SUM(D22:R22)</f>
        <v>0</v>
      </c>
      <c r="T22" s="22"/>
    </row>
    <row r="23" spans="1:20" s="18" customFormat="1" ht="13.5">
      <c r="A23" s="32"/>
      <c r="B23" s="323"/>
      <c r="C23" s="5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>
        <f>SUM(D23:R23)</f>
        <v>0</v>
      </c>
      <c r="T23" s="22"/>
    </row>
    <row r="24" spans="1:20" s="18" customFormat="1" ht="13.5">
      <c r="A24" s="32"/>
      <c r="B24" s="323"/>
      <c r="C24" s="5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>
        <f>SUM(D24:R24)</f>
        <v>0</v>
      </c>
      <c r="T24" s="22"/>
    </row>
    <row r="25" spans="1:20" s="18" customFormat="1" ht="13.5">
      <c r="A25" s="32"/>
      <c r="B25" s="323"/>
      <c r="C25" s="10" t="s">
        <v>35</v>
      </c>
      <c r="D25" s="34">
        <f aca="true" t="shared" si="2" ref="D25:S25">SUM(D20:D24)</f>
        <v>0</v>
      </c>
      <c r="E25" s="34">
        <f t="shared" si="2"/>
        <v>0</v>
      </c>
      <c r="F25" s="34">
        <f t="shared" si="2"/>
        <v>0</v>
      </c>
      <c r="G25" s="34">
        <f t="shared" si="2"/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2"/>
        <v>0</v>
      </c>
      <c r="O25" s="34">
        <f t="shared" si="2"/>
        <v>0</v>
      </c>
      <c r="P25" s="34">
        <f t="shared" si="2"/>
        <v>0</v>
      </c>
      <c r="Q25" s="34">
        <f t="shared" si="2"/>
        <v>0</v>
      </c>
      <c r="R25" s="34">
        <f t="shared" si="2"/>
        <v>0</v>
      </c>
      <c r="S25" s="34">
        <f t="shared" si="2"/>
        <v>0</v>
      </c>
      <c r="T25" s="21"/>
    </row>
    <row r="26" spans="1:20" s="18" customFormat="1" ht="13.5" customHeight="1">
      <c r="A26" s="32"/>
      <c r="B26" s="323" t="s">
        <v>72</v>
      </c>
      <c r="C26" s="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>
        <f>SUM(D26:R26)</f>
        <v>0</v>
      </c>
      <c r="T26" s="22"/>
    </row>
    <row r="27" spans="1:20" s="18" customFormat="1" ht="14.25" customHeight="1">
      <c r="A27" s="32"/>
      <c r="B27" s="323"/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f>SUM(D27:R27)</f>
        <v>0</v>
      </c>
      <c r="T27" s="22"/>
    </row>
    <row r="28" spans="1:20" s="18" customFormat="1" ht="13.5">
      <c r="A28" s="32"/>
      <c r="B28" s="323"/>
      <c r="C28" s="5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>
        <f>SUM(D28:R28)</f>
        <v>0</v>
      </c>
      <c r="T28" s="22"/>
    </row>
    <row r="29" spans="1:20" s="18" customFormat="1" ht="13.5">
      <c r="A29" s="32"/>
      <c r="B29" s="323"/>
      <c r="C29" s="5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>
        <f>SUM(D29:R29)</f>
        <v>0</v>
      </c>
      <c r="T29" s="22"/>
    </row>
    <row r="30" spans="1:20" s="18" customFormat="1" ht="13.5" customHeight="1">
      <c r="A30" s="32"/>
      <c r="B30" s="323"/>
      <c r="C30" s="5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>
        <f>SUM(D30:R30)</f>
        <v>0</v>
      </c>
      <c r="T30" s="22"/>
    </row>
    <row r="31" spans="1:20" s="18" customFormat="1" ht="13.5">
      <c r="A31" s="32"/>
      <c r="B31" s="323"/>
      <c r="C31" s="10" t="s">
        <v>35</v>
      </c>
      <c r="D31" s="34">
        <f aca="true" t="shared" si="3" ref="D31:S31">SUM(D26:D30)</f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21"/>
    </row>
    <row r="32" spans="1:20" s="18" customFormat="1" ht="12.75" customHeight="1">
      <c r="A32" s="32"/>
      <c r="B32" s="323" t="s">
        <v>108</v>
      </c>
      <c r="C32" s="5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>
        <f>SUM(D32:R32)</f>
        <v>0</v>
      </c>
      <c r="T32" s="22"/>
    </row>
    <row r="33" spans="1:20" s="18" customFormat="1" ht="13.5" customHeight="1">
      <c r="A33" s="32"/>
      <c r="B33" s="323"/>
      <c r="C33" s="5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>
        <f>SUM(D33:R33)</f>
        <v>0</v>
      </c>
      <c r="T33" s="22"/>
    </row>
    <row r="34" spans="1:20" s="18" customFormat="1" ht="13.5">
      <c r="A34" s="32"/>
      <c r="B34" s="323"/>
      <c r="C34" s="5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>
        <f>SUM(D34:R34)</f>
        <v>0</v>
      </c>
      <c r="T34" s="22"/>
    </row>
    <row r="35" spans="1:20" s="18" customFormat="1" ht="13.5" customHeight="1">
      <c r="A35" s="32"/>
      <c r="B35" s="323"/>
      <c r="C35" s="56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>
        <f>SUM(D35:R35)</f>
        <v>0</v>
      </c>
      <c r="T35" s="22"/>
    </row>
    <row r="36" spans="1:20" s="18" customFormat="1" ht="13.5">
      <c r="A36" s="32"/>
      <c r="B36" s="323"/>
      <c r="C36" s="56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>
        <f>SUM(D36:R36)</f>
        <v>0</v>
      </c>
      <c r="T36" s="22"/>
    </row>
    <row r="37" spans="1:20" s="18" customFormat="1" ht="13.5">
      <c r="A37" s="32"/>
      <c r="B37" s="323"/>
      <c r="C37" s="10" t="s">
        <v>35</v>
      </c>
      <c r="D37" s="34">
        <f aca="true" t="shared" si="4" ref="D37:S37">SUM(D32:D36)</f>
        <v>0</v>
      </c>
      <c r="E37" s="34">
        <f t="shared" si="4"/>
        <v>0</v>
      </c>
      <c r="F37" s="34">
        <f t="shared" si="4"/>
        <v>0</v>
      </c>
      <c r="G37" s="34">
        <f t="shared" si="4"/>
        <v>0</v>
      </c>
      <c r="H37" s="34">
        <f t="shared" si="4"/>
        <v>0</v>
      </c>
      <c r="I37" s="34">
        <f t="shared" si="4"/>
        <v>0</v>
      </c>
      <c r="J37" s="34">
        <f t="shared" si="4"/>
        <v>0</v>
      </c>
      <c r="K37" s="34">
        <f t="shared" si="4"/>
        <v>0</v>
      </c>
      <c r="L37" s="34">
        <f t="shared" si="4"/>
        <v>0</v>
      </c>
      <c r="M37" s="34">
        <f t="shared" si="4"/>
        <v>0</v>
      </c>
      <c r="N37" s="34">
        <f t="shared" si="4"/>
        <v>0</v>
      </c>
      <c r="O37" s="34">
        <f t="shared" si="4"/>
        <v>0</v>
      </c>
      <c r="P37" s="34">
        <f t="shared" si="4"/>
        <v>0</v>
      </c>
      <c r="Q37" s="34">
        <f t="shared" si="4"/>
        <v>0</v>
      </c>
      <c r="R37" s="34">
        <f t="shared" si="4"/>
        <v>0</v>
      </c>
      <c r="S37" s="34">
        <f t="shared" si="4"/>
        <v>0</v>
      </c>
      <c r="T37" s="21"/>
    </row>
    <row r="38" spans="1:20" s="18" customFormat="1" ht="15" customHeight="1">
      <c r="A38" s="32"/>
      <c r="B38" s="323" t="s">
        <v>109</v>
      </c>
      <c r="C38" s="5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>
        <f>SUM(D38:R38)</f>
        <v>0</v>
      </c>
      <c r="T38" s="22"/>
    </row>
    <row r="39" spans="1:20" s="18" customFormat="1" ht="13.5" customHeight="1">
      <c r="A39" s="32"/>
      <c r="B39" s="323"/>
      <c r="C39" s="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>
        <f>SUM(D39:R39)</f>
        <v>0</v>
      </c>
      <c r="T39" s="22"/>
    </row>
    <row r="40" spans="1:20" s="18" customFormat="1" ht="13.5" customHeight="1">
      <c r="A40" s="32"/>
      <c r="B40" s="323"/>
      <c r="C40" s="5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>
        <f>SUM(D40:R40)</f>
        <v>0</v>
      </c>
      <c r="T40" s="22"/>
    </row>
    <row r="41" spans="1:20" s="18" customFormat="1" ht="13.5">
      <c r="A41" s="32"/>
      <c r="B41" s="323"/>
      <c r="C41" s="5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>
        <f>SUM(D41:R41)</f>
        <v>0</v>
      </c>
      <c r="T41" s="22"/>
    </row>
    <row r="42" spans="1:20" s="18" customFormat="1" ht="13.5">
      <c r="A42" s="32"/>
      <c r="B42" s="323"/>
      <c r="C42" s="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>
        <f>SUM(D42:R42)</f>
        <v>0</v>
      </c>
      <c r="T42" s="22"/>
    </row>
    <row r="43" spans="1:20" s="18" customFormat="1" ht="13.5">
      <c r="A43" s="32"/>
      <c r="B43" s="323"/>
      <c r="C43" s="10" t="s">
        <v>35</v>
      </c>
      <c r="D43" s="34">
        <f>SUM(D38:D42)</f>
        <v>0</v>
      </c>
      <c r="E43" s="34">
        <f aca="true" t="shared" si="5" ref="E43:S43">SUM(E38:E42)</f>
        <v>0</v>
      </c>
      <c r="F43" s="34">
        <f t="shared" si="5"/>
        <v>0</v>
      </c>
      <c r="G43" s="34">
        <f t="shared" si="5"/>
        <v>0</v>
      </c>
      <c r="H43" s="34">
        <f t="shared" si="5"/>
        <v>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4">
        <f t="shared" si="5"/>
        <v>0</v>
      </c>
      <c r="M43" s="34">
        <f t="shared" si="5"/>
        <v>0</v>
      </c>
      <c r="N43" s="34">
        <f t="shared" si="5"/>
        <v>0</v>
      </c>
      <c r="O43" s="34">
        <f t="shared" si="5"/>
        <v>0</v>
      </c>
      <c r="P43" s="34">
        <f t="shared" si="5"/>
        <v>0</v>
      </c>
      <c r="Q43" s="34">
        <f t="shared" si="5"/>
        <v>0</v>
      </c>
      <c r="R43" s="34">
        <f t="shared" si="5"/>
        <v>0</v>
      </c>
      <c r="S43" s="34">
        <f t="shared" si="5"/>
        <v>0</v>
      </c>
      <c r="T43" s="21"/>
    </row>
    <row r="44" spans="1:20" s="18" customFormat="1" ht="13.5" customHeight="1">
      <c r="A44" s="32"/>
      <c r="B44" s="323" t="s">
        <v>73</v>
      </c>
      <c r="C44" s="5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>
        <f>SUM(D44:R44)</f>
        <v>0</v>
      </c>
      <c r="T44" s="22"/>
    </row>
    <row r="45" spans="1:20" s="18" customFormat="1" ht="13.5">
      <c r="A45" s="32"/>
      <c r="B45" s="323"/>
      <c r="C45" s="5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>
        <f>SUM(D45:R45)</f>
        <v>0</v>
      </c>
      <c r="T45" s="22"/>
    </row>
    <row r="46" spans="1:20" s="18" customFormat="1" ht="13.5">
      <c r="A46" s="32"/>
      <c r="B46" s="323"/>
      <c r="C46" s="55"/>
      <c r="D46" s="15"/>
      <c r="E46" s="15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>
        <f>SUM(D46:R46)</f>
        <v>0</v>
      </c>
      <c r="T46" s="22"/>
    </row>
    <row r="47" spans="1:20" s="18" customFormat="1" ht="13.5">
      <c r="A47" s="32"/>
      <c r="B47" s="323"/>
      <c r="C47" s="55"/>
      <c r="D47" s="15"/>
      <c r="E47" s="1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>
        <f>SUM(D47:R47)</f>
        <v>0</v>
      </c>
      <c r="T47" s="22"/>
    </row>
    <row r="48" spans="1:20" s="18" customFormat="1" ht="13.5" customHeight="1">
      <c r="A48" s="32"/>
      <c r="B48" s="323"/>
      <c r="C48" s="55"/>
      <c r="D48" s="15"/>
      <c r="E48" s="15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>
        <f>SUM(D48:R48)</f>
        <v>0</v>
      </c>
      <c r="T48" s="22"/>
    </row>
    <row r="49" spans="1:20" s="18" customFormat="1" ht="13.5">
      <c r="A49" s="32"/>
      <c r="B49" s="323"/>
      <c r="C49" s="10" t="s">
        <v>35</v>
      </c>
      <c r="D49" s="34">
        <f aca="true" t="shared" si="6" ref="D49:S49">SUM(D44:D48)</f>
        <v>0</v>
      </c>
      <c r="E49" s="34">
        <f t="shared" si="6"/>
        <v>0</v>
      </c>
      <c r="F49" s="34">
        <f t="shared" si="6"/>
        <v>0</v>
      </c>
      <c r="G49" s="34">
        <f t="shared" si="6"/>
        <v>0</v>
      </c>
      <c r="H49" s="34">
        <f t="shared" si="6"/>
        <v>0</v>
      </c>
      <c r="I49" s="34">
        <f t="shared" si="6"/>
        <v>0</v>
      </c>
      <c r="J49" s="34">
        <f t="shared" si="6"/>
        <v>0</v>
      </c>
      <c r="K49" s="34">
        <f t="shared" si="6"/>
        <v>0</v>
      </c>
      <c r="L49" s="34">
        <f t="shared" si="6"/>
        <v>0</v>
      </c>
      <c r="M49" s="34">
        <f t="shared" si="6"/>
        <v>0</v>
      </c>
      <c r="N49" s="34">
        <f t="shared" si="6"/>
        <v>0</v>
      </c>
      <c r="O49" s="34">
        <f t="shared" si="6"/>
        <v>0</v>
      </c>
      <c r="P49" s="34">
        <f t="shared" si="6"/>
        <v>0</v>
      </c>
      <c r="Q49" s="34">
        <f t="shared" si="6"/>
        <v>0</v>
      </c>
      <c r="R49" s="34">
        <f t="shared" si="6"/>
        <v>0</v>
      </c>
      <c r="S49" s="34">
        <f t="shared" si="6"/>
        <v>0</v>
      </c>
      <c r="T49" s="21"/>
    </row>
    <row r="50" spans="1:20" s="18" customFormat="1" ht="13.5">
      <c r="A50" s="32"/>
      <c r="B50" s="323" t="s">
        <v>74</v>
      </c>
      <c r="C50" s="55"/>
      <c r="D50" s="15"/>
      <c r="E50" s="15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>
        <f>SUM(D50:R50)</f>
        <v>0</v>
      </c>
      <c r="T50" s="22"/>
    </row>
    <row r="51" spans="1:20" s="18" customFormat="1" ht="13.5">
      <c r="A51" s="32"/>
      <c r="B51" s="323"/>
      <c r="C51" s="55"/>
      <c r="D51" s="15"/>
      <c r="E51" s="15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>
        <f>SUM(D51:R51)</f>
        <v>0</v>
      </c>
      <c r="T51" s="22"/>
    </row>
    <row r="52" spans="1:20" s="18" customFormat="1" ht="13.5" customHeight="1">
      <c r="A52" s="32"/>
      <c r="B52" s="323"/>
      <c r="C52" s="55"/>
      <c r="D52" s="15"/>
      <c r="E52" s="15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>
        <f>SUM(D52:R52)</f>
        <v>0</v>
      </c>
      <c r="T52" s="22"/>
    </row>
    <row r="53" spans="1:20" s="18" customFormat="1" ht="13.5">
      <c r="A53" s="32"/>
      <c r="B53" s="323"/>
      <c r="C53" s="55"/>
      <c r="D53" s="15"/>
      <c r="E53" s="15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>
        <f>SUM(D53:R53)</f>
        <v>0</v>
      </c>
      <c r="T53" s="22"/>
    </row>
    <row r="54" spans="1:20" s="18" customFormat="1" ht="13.5">
      <c r="A54" s="32"/>
      <c r="B54" s="323"/>
      <c r="C54" s="55"/>
      <c r="D54" s="15"/>
      <c r="E54" s="15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>
        <f>SUM(D54:R54)</f>
        <v>0</v>
      </c>
      <c r="T54" s="22"/>
    </row>
    <row r="55" spans="1:20" s="18" customFormat="1" ht="13.5">
      <c r="A55" s="32"/>
      <c r="B55" s="323"/>
      <c r="C55" s="10" t="s">
        <v>35</v>
      </c>
      <c r="D55" s="34">
        <f aca="true" t="shared" si="7" ref="D55:S55">SUM(D50:D54)</f>
        <v>0</v>
      </c>
      <c r="E55" s="34">
        <f t="shared" si="7"/>
        <v>0</v>
      </c>
      <c r="F55" s="34">
        <f t="shared" si="7"/>
        <v>0</v>
      </c>
      <c r="G55" s="34">
        <f t="shared" si="7"/>
        <v>0</v>
      </c>
      <c r="H55" s="34">
        <f t="shared" si="7"/>
        <v>0</v>
      </c>
      <c r="I55" s="34">
        <f t="shared" si="7"/>
        <v>0</v>
      </c>
      <c r="J55" s="34">
        <f t="shared" si="7"/>
        <v>0</v>
      </c>
      <c r="K55" s="34">
        <f t="shared" si="7"/>
        <v>0</v>
      </c>
      <c r="L55" s="34">
        <f t="shared" si="7"/>
        <v>0</v>
      </c>
      <c r="M55" s="34">
        <f t="shared" si="7"/>
        <v>0</v>
      </c>
      <c r="N55" s="34">
        <f t="shared" si="7"/>
        <v>0</v>
      </c>
      <c r="O55" s="34">
        <f t="shared" si="7"/>
        <v>0</v>
      </c>
      <c r="P55" s="34">
        <f t="shared" si="7"/>
        <v>0</v>
      </c>
      <c r="Q55" s="34">
        <f t="shared" si="7"/>
        <v>0</v>
      </c>
      <c r="R55" s="34">
        <f t="shared" si="7"/>
        <v>0</v>
      </c>
      <c r="S55" s="34">
        <f t="shared" si="7"/>
        <v>0</v>
      </c>
      <c r="T55" s="21"/>
    </row>
    <row r="56" spans="1:20" s="18" customFormat="1" ht="13.5" customHeight="1">
      <c r="A56" s="32"/>
      <c r="B56" s="323" t="s">
        <v>75</v>
      </c>
      <c r="C56" s="56"/>
      <c r="D56" s="15"/>
      <c r="E56" s="15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>
        <f>SUM(D56:R56)</f>
        <v>0</v>
      </c>
      <c r="T56" s="22"/>
    </row>
    <row r="57" spans="1:20" s="18" customFormat="1" ht="13.5">
      <c r="A57" s="32"/>
      <c r="B57" s="323"/>
      <c r="C57" s="56"/>
      <c r="D57" s="15"/>
      <c r="E57" s="1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>
        <f>SUM(D57:R57)</f>
        <v>0</v>
      </c>
      <c r="T57" s="22"/>
    </row>
    <row r="58" spans="1:20" s="18" customFormat="1" ht="13.5">
      <c r="A58" s="32"/>
      <c r="B58" s="323"/>
      <c r="C58" s="56"/>
      <c r="D58" s="15"/>
      <c r="E58" s="15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>
        <f>SUM(D58:R58)</f>
        <v>0</v>
      </c>
      <c r="T58" s="22"/>
    </row>
    <row r="59" spans="1:20" s="18" customFormat="1" ht="13.5">
      <c r="A59" s="32"/>
      <c r="B59" s="323"/>
      <c r="C59" s="56"/>
      <c r="D59" s="15"/>
      <c r="E59" s="1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>
        <f>SUM(D59:R59)</f>
        <v>0</v>
      </c>
      <c r="T59" s="22"/>
    </row>
    <row r="60" spans="1:20" s="18" customFormat="1" ht="13.5" customHeight="1">
      <c r="A60" s="32"/>
      <c r="B60" s="323"/>
      <c r="C60" s="56"/>
      <c r="D60" s="15"/>
      <c r="E60" s="15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>
        <f>SUM(D60:R60)</f>
        <v>0</v>
      </c>
      <c r="T60" s="22"/>
    </row>
    <row r="61" spans="1:20" s="18" customFormat="1" ht="13.5">
      <c r="A61" s="32"/>
      <c r="B61" s="323"/>
      <c r="C61" s="10" t="s">
        <v>35</v>
      </c>
      <c r="D61" s="34">
        <f aca="true" t="shared" si="8" ref="D61:S61">SUM(D56:D60)</f>
        <v>0</v>
      </c>
      <c r="E61" s="34">
        <f t="shared" si="8"/>
        <v>0</v>
      </c>
      <c r="F61" s="34">
        <f t="shared" si="8"/>
        <v>0</v>
      </c>
      <c r="G61" s="34">
        <f t="shared" si="8"/>
        <v>0</v>
      </c>
      <c r="H61" s="34">
        <f t="shared" si="8"/>
        <v>0</v>
      </c>
      <c r="I61" s="34">
        <f t="shared" si="8"/>
        <v>0</v>
      </c>
      <c r="J61" s="34">
        <f t="shared" si="8"/>
        <v>0</v>
      </c>
      <c r="K61" s="34">
        <f t="shared" si="8"/>
        <v>0</v>
      </c>
      <c r="L61" s="34">
        <f t="shared" si="8"/>
        <v>0</v>
      </c>
      <c r="M61" s="34">
        <f t="shared" si="8"/>
        <v>0</v>
      </c>
      <c r="N61" s="34">
        <f t="shared" si="8"/>
        <v>0</v>
      </c>
      <c r="O61" s="34">
        <f t="shared" si="8"/>
        <v>0</v>
      </c>
      <c r="P61" s="34">
        <f t="shared" si="8"/>
        <v>0</v>
      </c>
      <c r="Q61" s="34">
        <f t="shared" si="8"/>
        <v>0</v>
      </c>
      <c r="R61" s="34">
        <f t="shared" si="8"/>
        <v>0</v>
      </c>
      <c r="S61" s="34">
        <f t="shared" si="8"/>
        <v>0</v>
      </c>
      <c r="T61" s="21"/>
    </row>
    <row r="62" spans="1:20" s="18" customFormat="1" ht="13.5" customHeight="1">
      <c r="A62" s="32"/>
      <c r="B62" s="322" t="s">
        <v>106</v>
      </c>
      <c r="C62" s="56"/>
      <c r="D62" s="15"/>
      <c r="E62" s="15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>
        <f>SUM(D62:R62)</f>
        <v>0</v>
      </c>
      <c r="T62" s="22"/>
    </row>
    <row r="63" spans="1:20" s="18" customFormat="1" ht="13.5">
      <c r="A63" s="32"/>
      <c r="B63" s="322"/>
      <c r="C63" s="56"/>
      <c r="D63" s="15"/>
      <c r="E63" s="1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>
        <f>SUM(D63:R63)</f>
        <v>0</v>
      </c>
      <c r="T63" s="22"/>
    </row>
    <row r="64" spans="1:20" s="18" customFormat="1" ht="14.25" customHeight="1">
      <c r="A64" s="32"/>
      <c r="B64" s="322"/>
      <c r="C64" s="56"/>
      <c r="D64" s="15"/>
      <c r="E64" s="15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>
        <f>SUM(D64:R64)</f>
        <v>0</v>
      </c>
      <c r="T64" s="22"/>
    </row>
    <row r="65" spans="1:20" s="18" customFormat="1" ht="13.5">
      <c r="A65" s="32"/>
      <c r="B65" s="322"/>
      <c r="C65" s="56"/>
      <c r="D65" s="57"/>
      <c r="E65" s="15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3">
        <f>SUM(D65:R65)</f>
        <v>0</v>
      </c>
      <c r="T65" s="22"/>
    </row>
    <row r="66" spans="1:20" s="18" customFormat="1" ht="13.5">
      <c r="A66" s="32"/>
      <c r="B66" s="322"/>
      <c r="C66" s="5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>
        <f>SUM(D66:R66)</f>
        <v>0</v>
      </c>
      <c r="T66" s="22"/>
    </row>
    <row r="67" spans="1:20" s="18" customFormat="1" ht="13.5">
      <c r="A67" s="32"/>
      <c r="B67" s="322"/>
      <c r="C67" s="10" t="s">
        <v>35</v>
      </c>
      <c r="D67" s="34">
        <f aca="true" t="shared" si="9" ref="D67:S67">SUM(D62:D66)</f>
        <v>0</v>
      </c>
      <c r="E67" s="34">
        <f t="shared" si="9"/>
        <v>0</v>
      </c>
      <c r="F67" s="34">
        <f t="shared" si="9"/>
        <v>0</v>
      </c>
      <c r="G67" s="34">
        <f t="shared" si="9"/>
        <v>0</v>
      </c>
      <c r="H67" s="34">
        <f t="shared" si="9"/>
        <v>0</v>
      </c>
      <c r="I67" s="34">
        <f t="shared" si="9"/>
        <v>0</v>
      </c>
      <c r="J67" s="34">
        <f t="shared" si="9"/>
        <v>0</v>
      </c>
      <c r="K67" s="34">
        <f t="shared" si="9"/>
        <v>0</v>
      </c>
      <c r="L67" s="34">
        <f t="shared" si="9"/>
        <v>0</v>
      </c>
      <c r="M67" s="34">
        <f t="shared" si="9"/>
        <v>0</v>
      </c>
      <c r="N67" s="34">
        <f t="shared" si="9"/>
        <v>0</v>
      </c>
      <c r="O67" s="34">
        <f t="shared" si="9"/>
        <v>0</v>
      </c>
      <c r="P67" s="34">
        <f t="shared" si="9"/>
        <v>0</v>
      </c>
      <c r="Q67" s="34">
        <f t="shared" si="9"/>
        <v>0</v>
      </c>
      <c r="R67" s="34">
        <f t="shared" si="9"/>
        <v>0</v>
      </c>
      <c r="S67" s="34">
        <f t="shared" si="9"/>
        <v>0</v>
      </c>
      <c r="T67" s="30"/>
    </row>
    <row r="68" spans="1:20" s="18" customFormat="1" ht="13.5" customHeight="1">
      <c r="A68" s="32"/>
      <c r="B68" s="323" t="s">
        <v>110</v>
      </c>
      <c r="C68" s="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>
        <f>SUM(D68:R68)</f>
        <v>0</v>
      </c>
      <c r="T68" s="22"/>
    </row>
    <row r="69" spans="1:20" s="18" customFormat="1" ht="13.5">
      <c r="A69" s="32"/>
      <c r="B69" s="323"/>
      <c r="C69" s="5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>
        <f>SUM(D69:R69)</f>
        <v>0</v>
      </c>
      <c r="T69" s="22"/>
    </row>
    <row r="70" spans="1:20" s="18" customFormat="1" ht="13.5">
      <c r="A70" s="32"/>
      <c r="B70" s="323"/>
      <c r="C70" s="5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>
        <f>SUM(D70:R70)</f>
        <v>0</v>
      </c>
      <c r="T70" s="22"/>
    </row>
    <row r="71" spans="1:20" s="18" customFormat="1" ht="13.5">
      <c r="A71" s="32"/>
      <c r="B71" s="323"/>
      <c r="C71" s="5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3">
        <f>SUM(D71:R71)</f>
        <v>0</v>
      </c>
      <c r="T71" s="22"/>
    </row>
    <row r="72" spans="1:20" s="18" customFormat="1" ht="13.5">
      <c r="A72" s="32"/>
      <c r="B72" s="323"/>
      <c r="C72" s="56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>
        <f>SUM(D72:R72)</f>
        <v>0</v>
      </c>
      <c r="T72" s="22"/>
    </row>
    <row r="73" spans="1:20" s="18" customFormat="1" ht="14.25" thickBot="1">
      <c r="A73" s="32"/>
      <c r="B73" s="324"/>
      <c r="C73" s="14" t="s">
        <v>35</v>
      </c>
      <c r="D73" s="39">
        <f>SUM(D68:D72)</f>
        <v>0</v>
      </c>
      <c r="E73" s="39">
        <f aca="true" t="shared" si="10" ref="E73:S73">SUM(E68:E72)</f>
        <v>0</v>
      </c>
      <c r="F73" s="39">
        <f t="shared" si="10"/>
        <v>0</v>
      </c>
      <c r="G73" s="39">
        <f t="shared" si="10"/>
        <v>0</v>
      </c>
      <c r="H73" s="39">
        <f t="shared" si="10"/>
        <v>0</v>
      </c>
      <c r="I73" s="39">
        <f t="shared" si="10"/>
        <v>0</v>
      </c>
      <c r="J73" s="39">
        <f t="shared" si="10"/>
        <v>0</v>
      </c>
      <c r="K73" s="39">
        <f t="shared" si="10"/>
        <v>0</v>
      </c>
      <c r="L73" s="39">
        <f t="shared" si="10"/>
        <v>0</v>
      </c>
      <c r="M73" s="39">
        <f t="shared" si="10"/>
        <v>0</v>
      </c>
      <c r="N73" s="39">
        <f t="shared" si="10"/>
        <v>0</v>
      </c>
      <c r="O73" s="39">
        <f t="shared" si="10"/>
        <v>0</v>
      </c>
      <c r="P73" s="39">
        <f t="shared" si="10"/>
        <v>0</v>
      </c>
      <c r="Q73" s="39">
        <f t="shared" si="10"/>
        <v>0</v>
      </c>
      <c r="R73" s="39">
        <f t="shared" si="10"/>
        <v>0</v>
      </c>
      <c r="S73" s="39">
        <f t="shared" si="10"/>
        <v>0</v>
      </c>
      <c r="T73" s="27"/>
    </row>
    <row r="74" spans="2:20" s="18" customFormat="1" ht="14.25" thickTop="1">
      <c r="B74" s="309" t="s">
        <v>4</v>
      </c>
      <c r="C74" s="309"/>
      <c r="D74" s="58">
        <f>SUM(D73,D67,D61,D55,D49,D43,D37,D31,D25,D19,D13)</f>
        <v>0</v>
      </c>
      <c r="E74" s="58">
        <f aca="true" t="shared" si="11" ref="E74:S74">SUM(E73,E67,E61,E55,E49,E43,E37,E31,E25,E19,E13)</f>
        <v>0</v>
      </c>
      <c r="F74" s="58">
        <f t="shared" si="11"/>
        <v>0</v>
      </c>
      <c r="G74" s="58">
        <f t="shared" si="11"/>
        <v>0</v>
      </c>
      <c r="H74" s="58">
        <f t="shared" si="11"/>
        <v>0</v>
      </c>
      <c r="I74" s="58">
        <f t="shared" si="11"/>
        <v>0</v>
      </c>
      <c r="J74" s="58">
        <f t="shared" si="11"/>
        <v>0</v>
      </c>
      <c r="K74" s="58">
        <f t="shared" si="11"/>
        <v>0</v>
      </c>
      <c r="L74" s="58">
        <f t="shared" si="11"/>
        <v>0</v>
      </c>
      <c r="M74" s="58">
        <f t="shared" si="11"/>
        <v>0</v>
      </c>
      <c r="N74" s="58">
        <f t="shared" si="11"/>
        <v>0</v>
      </c>
      <c r="O74" s="58">
        <f t="shared" si="11"/>
        <v>0</v>
      </c>
      <c r="P74" s="58">
        <f t="shared" si="11"/>
        <v>0</v>
      </c>
      <c r="Q74" s="58">
        <f t="shared" si="11"/>
        <v>0</v>
      </c>
      <c r="R74" s="58">
        <f t="shared" si="11"/>
        <v>0</v>
      </c>
      <c r="S74" s="58">
        <f t="shared" si="11"/>
        <v>0</v>
      </c>
      <c r="T74" s="25"/>
    </row>
    <row r="75" s="18" customFormat="1" ht="13.5">
      <c r="B75" s="11" t="s">
        <v>90</v>
      </c>
    </row>
    <row r="76" s="18" customFormat="1" ht="13.5">
      <c r="B76" s="11" t="s">
        <v>91</v>
      </c>
    </row>
    <row r="77" s="18" customFormat="1" ht="13.5">
      <c r="B77" s="11" t="s">
        <v>92</v>
      </c>
    </row>
    <row r="78" s="18" customFormat="1" ht="13.5">
      <c r="B78" s="11" t="s">
        <v>93</v>
      </c>
    </row>
    <row r="79" s="18" customFormat="1" ht="13.5">
      <c r="B79" s="11" t="s">
        <v>94</v>
      </c>
    </row>
    <row r="80" s="18" customFormat="1" ht="13.5">
      <c r="B80" s="11" t="s">
        <v>95</v>
      </c>
    </row>
    <row r="81" s="18" customFormat="1" ht="13.5">
      <c r="B81" s="11" t="s">
        <v>96</v>
      </c>
    </row>
  </sheetData>
  <sheetProtection/>
  <mergeCells count="17">
    <mergeCell ref="B74:C74"/>
    <mergeCell ref="B14:B19"/>
    <mergeCell ref="B38:B43"/>
    <mergeCell ref="B32:B37"/>
    <mergeCell ref="B26:B31"/>
    <mergeCell ref="B20:B25"/>
    <mergeCell ref="B44:B49"/>
    <mergeCell ref="B50:B55"/>
    <mergeCell ref="B56:B61"/>
    <mergeCell ref="B68:B73"/>
    <mergeCell ref="T4:T6"/>
    <mergeCell ref="B7:C7"/>
    <mergeCell ref="D7:R7"/>
    <mergeCell ref="B62:B67"/>
    <mergeCell ref="B8:B13"/>
    <mergeCell ref="C4:C6"/>
    <mergeCell ref="S4:S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K20"/>
  <sheetViews>
    <sheetView view="pageBreakPreview" zoomScale="85" zoomScaleSheetLayoutView="85" workbookViewId="0" topLeftCell="A1">
      <selection activeCell="I25" sqref="I25"/>
    </sheetView>
  </sheetViews>
  <sheetFormatPr defaultColWidth="9.00390625" defaultRowHeight="13.5"/>
  <cols>
    <col min="1" max="1" width="2.875" style="3" customWidth="1"/>
    <col min="2" max="2" width="15.50390625" style="3" customWidth="1"/>
    <col min="3" max="3" width="12.875" style="3" customWidth="1"/>
    <col min="4" max="23" width="9.00390625" style="3" customWidth="1"/>
    <col min="24" max="24" width="30.50390625" style="3" customWidth="1"/>
    <col min="25" max="16384" width="9.00390625" style="3" customWidth="1"/>
  </cols>
  <sheetData>
    <row r="3" spans="2:37" ht="14.25" customHeight="1">
      <c r="B3" t="s">
        <v>161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2"/>
      <c r="T3" s="82"/>
      <c r="U3" s="82"/>
      <c r="V3" s="8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2:37" s="18" customFormat="1" ht="15" customHeight="1">
      <c r="B4" s="17"/>
      <c r="C4" s="310" t="s">
        <v>157</v>
      </c>
      <c r="D4" s="13" t="s">
        <v>0</v>
      </c>
      <c r="E4" s="9" t="s">
        <v>1</v>
      </c>
      <c r="F4" s="9" t="s">
        <v>6</v>
      </c>
      <c r="G4" s="9" t="s">
        <v>7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64</v>
      </c>
      <c r="T4" s="9" t="s">
        <v>68</v>
      </c>
      <c r="U4" s="9" t="s">
        <v>69</v>
      </c>
      <c r="V4" s="9" t="s">
        <v>70</v>
      </c>
      <c r="W4" s="307" t="s">
        <v>57</v>
      </c>
      <c r="X4" s="307" t="s">
        <v>30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2:37" s="18" customFormat="1" ht="15" customHeight="1">
      <c r="B5" s="19"/>
      <c r="C5" s="311"/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308"/>
      <c r="X5" s="30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s="18" customFormat="1" ht="15" customHeight="1">
      <c r="B6" s="20"/>
      <c r="C6" s="312"/>
      <c r="D6" s="2" t="s">
        <v>162</v>
      </c>
      <c r="E6" s="2" t="s">
        <v>8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5</v>
      </c>
      <c r="P6" s="2" t="s">
        <v>3</v>
      </c>
      <c r="Q6" s="2" t="s">
        <v>58</v>
      </c>
      <c r="R6" s="2" t="s">
        <v>59</v>
      </c>
      <c r="S6" s="2" t="s">
        <v>60</v>
      </c>
      <c r="T6" s="2" t="s">
        <v>61</v>
      </c>
      <c r="U6" s="2" t="s">
        <v>62</v>
      </c>
      <c r="V6" s="2" t="s">
        <v>63</v>
      </c>
      <c r="W6" s="308"/>
      <c r="X6" s="30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2:24" s="18" customFormat="1" ht="15" customHeight="1">
      <c r="B7" s="309" t="s">
        <v>158</v>
      </c>
      <c r="C7" s="309"/>
      <c r="D7" s="313" t="s">
        <v>159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79"/>
      <c r="T7" s="79"/>
      <c r="U7" s="79"/>
      <c r="V7" s="79"/>
      <c r="W7" s="21"/>
      <c r="X7" s="21"/>
    </row>
    <row r="8" spans="2:24" s="18" customFormat="1" ht="15" customHeight="1">
      <c r="B8" s="306" t="s">
        <v>53</v>
      </c>
      <c r="C8" s="1" t="s">
        <v>54</v>
      </c>
      <c r="D8" s="5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51">
        <f>SUM(D8:R8)</f>
        <v>0</v>
      </c>
      <c r="X8" s="15"/>
    </row>
    <row r="9" spans="2:24" s="18" customFormat="1" ht="15" customHeight="1">
      <c r="B9" s="306"/>
      <c r="C9" s="1" t="s">
        <v>55</v>
      </c>
      <c r="D9" s="5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51">
        <f>SUM(D9:R9)</f>
        <v>0</v>
      </c>
      <c r="X9" s="15"/>
    </row>
    <row r="10" spans="2:24" s="18" customFormat="1" ht="15" customHeight="1">
      <c r="B10" s="306"/>
      <c r="C10" s="1" t="s">
        <v>56</v>
      </c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1">
        <f>SUM(D10:R10)</f>
        <v>0</v>
      </c>
      <c r="X10" s="15"/>
    </row>
    <row r="11" spans="2:24" s="18" customFormat="1" ht="15" customHeight="1" thickBot="1">
      <c r="B11" s="315"/>
      <c r="C11" s="12" t="s">
        <v>160</v>
      </c>
      <c r="D11" s="53"/>
      <c r="E11" s="5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54">
        <f>SUM(D11:R11)</f>
        <v>0</v>
      </c>
      <c r="X11" s="24"/>
    </row>
    <row r="12" spans="2:24" s="18" customFormat="1" ht="15" customHeight="1" thickTop="1">
      <c r="B12" s="309" t="s">
        <v>4</v>
      </c>
      <c r="C12" s="309"/>
      <c r="D12" s="34">
        <f>SUM(D8:D11)</f>
        <v>0</v>
      </c>
      <c r="E12" s="34">
        <f aca="true" t="shared" si="0" ref="E12:W12">SUM(E8:E11)</f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>SUM(S8:S11)</f>
        <v>0</v>
      </c>
      <c r="T12" s="34">
        <f>SUM(T8:T11)</f>
        <v>0</v>
      </c>
      <c r="U12" s="34">
        <f>SUM(U8:U11)</f>
        <v>0</v>
      </c>
      <c r="V12" s="34">
        <f>SUM(V8:V11)</f>
        <v>0</v>
      </c>
      <c r="W12" s="34">
        <f t="shared" si="0"/>
        <v>0</v>
      </c>
      <c r="X12" s="25"/>
    </row>
    <row r="13" ht="15" customHeight="1">
      <c r="B13" s="11" t="s">
        <v>83</v>
      </c>
    </row>
    <row r="14" ht="15" customHeight="1">
      <c r="B14" s="11" t="s">
        <v>84</v>
      </c>
    </row>
    <row r="15" ht="15" customHeight="1">
      <c r="B15" s="11" t="s">
        <v>85</v>
      </c>
    </row>
    <row r="16" ht="15" customHeight="1">
      <c r="B16" s="11" t="s">
        <v>86</v>
      </c>
    </row>
    <row r="17" ht="15" customHeight="1">
      <c r="B17" s="11" t="s">
        <v>87</v>
      </c>
    </row>
    <row r="18" ht="15" customHeight="1">
      <c r="B18" s="11" t="s">
        <v>88</v>
      </c>
    </row>
    <row r="19" ht="15" customHeight="1">
      <c r="B19" s="11" t="s">
        <v>89</v>
      </c>
    </row>
    <row r="20" ht="13.5">
      <c r="B20" s="11"/>
    </row>
  </sheetData>
  <sheetProtection/>
  <mergeCells count="7">
    <mergeCell ref="W4:W6"/>
    <mergeCell ref="B7:C7"/>
    <mergeCell ref="B12:C12"/>
    <mergeCell ref="X4:X6"/>
    <mergeCell ref="C4:C6"/>
    <mergeCell ref="D7:R7"/>
    <mergeCell ref="B8:B1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55"/>
  <sheetViews>
    <sheetView view="pageBreakPreview" zoomScale="85" zoomScaleSheetLayoutView="85" workbookViewId="0" topLeftCell="A1">
      <selection activeCell="B4" sqref="B4"/>
    </sheetView>
  </sheetViews>
  <sheetFormatPr defaultColWidth="9.00390625" defaultRowHeight="13.5"/>
  <cols>
    <col min="1" max="1" width="12.375" style="3" customWidth="1"/>
    <col min="2" max="3" width="4.125" style="3" customWidth="1"/>
    <col min="4" max="4" width="31.875" style="61" customWidth="1"/>
    <col min="5" max="24" width="9.00390625" style="3" customWidth="1"/>
    <col min="25" max="25" width="30.50390625" style="3" customWidth="1"/>
    <col min="26" max="16384" width="9.00390625" style="3" customWidth="1"/>
  </cols>
  <sheetData>
    <row r="3" spans="2:38" ht="15" customHeight="1">
      <c r="B3" t="s">
        <v>354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s="72" customFormat="1" ht="15" customHeight="1">
      <c r="B4" s="68"/>
      <c r="C4" s="286"/>
      <c r="D4" s="278" t="s">
        <v>29</v>
      </c>
      <c r="E4" s="69" t="s">
        <v>0</v>
      </c>
      <c r="F4" s="70" t="s">
        <v>1</v>
      </c>
      <c r="G4" s="69" t="s">
        <v>6</v>
      </c>
      <c r="H4" s="70" t="s">
        <v>7</v>
      </c>
      <c r="I4" s="69" t="s">
        <v>9</v>
      </c>
      <c r="J4" s="70" t="s">
        <v>10</v>
      </c>
      <c r="K4" s="69" t="s">
        <v>11</v>
      </c>
      <c r="L4" s="70" t="s">
        <v>12</v>
      </c>
      <c r="M4" s="69" t="s">
        <v>13</v>
      </c>
      <c r="N4" s="70" t="s">
        <v>14</v>
      </c>
      <c r="O4" s="69" t="s">
        <v>15</v>
      </c>
      <c r="P4" s="70" t="s">
        <v>16</v>
      </c>
      <c r="Q4" s="69" t="s">
        <v>17</v>
      </c>
      <c r="R4" s="70" t="s">
        <v>18</v>
      </c>
      <c r="S4" s="69" t="s">
        <v>19</v>
      </c>
      <c r="T4" s="70" t="s">
        <v>64</v>
      </c>
      <c r="U4" s="69" t="s">
        <v>68</v>
      </c>
      <c r="V4" s="70" t="s">
        <v>69</v>
      </c>
      <c r="W4" s="69" t="s">
        <v>70</v>
      </c>
      <c r="X4" s="285" t="s">
        <v>57</v>
      </c>
      <c r="Y4" s="285" t="s">
        <v>30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2:38" s="72" customFormat="1" ht="15" customHeight="1">
      <c r="B5" s="73"/>
      <c r="C5" s="287"/>
      <c r="D5" s="279"/>
      <c r="E5" s="69" t="s">
        <v>2</v>
      </c>
      <c r="F5" s="70" t="s">
        <v>2</v>
      </c>
      <c r="G5" s="70" t="s">
        <v>2</v>
      </c>
      <c r="H5" s="70" t="s">
        <v>2</v>
      </c>
      <c r="I5" s="70" t="s">
        <v>2</v>
      </c>
      <c r="J5" s="70" t="s">
        <v>2</v>
      </c>
      <c r="K5" s="70" t="s">
        <v>2</v>
      </c>
      <c r="L5" s="70" t="s">
        <v>2</v>
      </c>
      <c r="M5" s="70" t="s">
        <v>2</v>
      </c>
      <c r="N5" s="70" t="s">
        <v>2</v>
      </c>
      <c r="O5" s="70" t="s">
        <v>2</v>
      </c>
      <c r="P5" s="70" t="s">
        <v>2</v>
      </c>
      <c r="Q5" s="70" t="s">
        <v>2</v>
      </c>
      <c r="R5" s="70" t="s">
        <v>2</v>
      </c>
      <c r="S5" s="70" t="s">
        <v>2</v>
      </c>
      <c r="T5" s="70" t="s">
        <v>2</v>
      </c>
      <c r="U5" s="70" t="s">
        <v>2</v>
      </c>
      <c r="V5" s="70" t="s">
        <v>2</v>
      </c>
      <c r="W5" s="70" t="s">
        <v>2</v>
      </c>
      <c r="X5" s="290"/>
      <c r="Y5" s="285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2:38" s="72" customFormat="1" ht="15" customHeight="1">
      <c r="B6" s="75"/>
      <c r="C6" s="288"/>
      <c r="D6" s="280"/>
      <c r="E6" s="76" t="s">
        <v>111</v>
      </c>
      <c r="F6" s="77" t="s">
        <v>8</v>
      </c>
      <c r="G6" s="77" t="s">
        <v>20</v>
      </c>
      <c r="H6" s="77" t="s">
        <v>21</v>
      </c>
      <c r="I6" s="77" t="s">
        <v>97</v>
      </c>
      <c r="J6" s="77" t="s">
        <v>98</v>
      </c>
      <c r="K6" s="77" t="s">
        <v>24</v>
      </c>
      <c r="L6" s="77" t="s">
        <v>25</v>
      </c>
      <c r="M6" s="77" t="s">
        <v>26</v>
      </c>
      <c r="N6" s="77" t="s">
        <v>27</v>
      </c>
      <c r="O6" s="77" t="s">
        <v>28</v>
      </c>
      <c r="P6" s="77" t="s">
        <v>5</v>
      </c>
      <c r="Q6" s="77" t="s">
        <v>3</v>
      </c>
      <c r="R6" s="77" t="s">
        <v>58</v>
      </c>
      <c r="S6" s="77" t="s">
        <v>59</v>
      </c>
      <c r="T6" s="77" t="s">
        <v>60</v>
      </c>
      <c r="U6" s="77" t="s">
        <v>61</v>
      </c>
      <c r="V6" s="77" t="s">
        <v>62</v>
      </c>
      <c r="W6" s="77" t="s">
        <v>63</v>
      </c>
      <c r="X6" s="290"/>
      <c r="Y6" s="285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2:25" s="72" customFormat="1" ht="15" customHeight="1">
      <c r="B7" s="293" t="s">
        <v>99</v>
      </c>
      <c r="C7" s="293"/>
      <c r="D7" s="293"/>
      <c r="E7" s="291" t="s">
        <v>100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78"/>
      <c r="Y7" s="78"/>
    </row>
    <row r="8" spans="2:25" s="18" customFormat="1" ht="13.5" customHeight="1">
      <c r="B8" s="296" t="s">
        <v>112</v>
      </c>
      <c r="C8" s="282" t="s">
        <v>153</v>
      </c>
      <c r="D8" s="283"/>
      <c r="E8" s="66"/>
      <c r="F8" s="67"/>
      <c r="G8" s="67"/>
      <c r="H8" s="67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51">
        <f aca="true" t="shared" si="0" ref="X8:X42">SUM(E8:W8)</f>
        <v>0</v>
      </c>
      <c r="Y8" s="35"/>
    </row>
    <row r="9" spans="2:25" s="18" customFormat="1" ht="13.5" customHeight="1">
      <c r="B9" s="297"/>
      <c r="C9" s="63"/>
      <c r="D9" s="62" t="s">
        <v>154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51">
        <f t="shared" si="0"/>
        <v>0</v>
      </c>
      <c r="Y9" s="35"/>
    </row>
    <row r="10" spans="2:25" s="18" customFormat="1" ht="13.5" customHeight="1">
      <c r="B10" s="297"/>
      <c r="C10" s="63"/>
      <c r="D10" s="62" t="s">
        <v>113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51">
        <f t="shared" si="0"/>
        <v>0</v>
      </c>
      <c r="Y10" s="35"/>
    </row>
    <row r="11" spans="2:25" s="18" customFormat="1" ht="13.5" customHeight="1">
      <c r="B11" s="297"/>
      <c r="C11" s="63"/>
      <c r="D11" s="64" t="s">
        <v>114</v>
      </c>
      <c r="E11" s="40"/>
      <c r="F11" s="67"/>
      <c r="G11" s="67"/>
      <c r="H11" s="67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4">
        <f t="shared" si="0"/>
        <v>0</v>
      </c>
      <c r="Y11" s="65"/>
    </row>
    <row r="12" spans="2:25" s="18" customFormat="1" ht="13.5" customHeight="1">
      <c r="B12" s="297"/>
      <c r="C12" s="282" t="s">
        <v>155</v>
      </c>
      <c r="D12" s="283"/>
      <c r="E12" s="66"/>
      <c r="F12" s="67"/>
      <c r="G12" s="67"/>
      <c r="H12" s="67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51">
        <f t="shared" si="0"/>
        <v>0</v>
      </c>
      <c r="Y12" s="35"/>
    </row>
    <row r="13" spans="2:25" s="18" customFormat="1" ht="13.5" customHeight="1">
      <c r="B13" s="297"/>
      <c r="C13" s="63"/>
      <c r="D13" s="62" t="s">
        <v>115</v>
      </c>
      <c r="E13" s="66"/>
      <c r="F13" s="67"/>
      <c r="G13" s="67"/>
      <c r="H13" s="67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1">
        <f t="shared" si="0"/>
        <v>0</v>
      </c>
      <c r="Y13" s="35"/>
    </row>
    <row r="14" spans="2:25" s="18" customFormat="1" ht="13.5" customHeight="1">
      <c r="B14" s="297"/>
      <c r="C14" s="63"/>
      <c r="D14" s="62" t="s">
        <v>133</v>
      </c>
      <c r="E14" s="40"/>
      <c r="F14" s="67"/>
      <c r="G14" s="67"/>
      <c r="H14" s="67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>
        <f t="shared" si="0"/>
        <v>0</v>
      </c>
      <c r="Y14" s="65"/>
    </row>
    <row r="15" spans="2:25" s="18" customFormat="1" ht="13.5" customHeight="1">
      <c r="B15" s="297"/>
      <c r="C15" s="63"/>
      <c r="D15" s="62" t="s">
        <v>116</v>
      </c>
      <c r="E15" s="40"/>
      <c r="F15" s="67"/>
      <c r="G15" s="67"/>
      <c r="H15" s="67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1">
        <f t="shared" si="0"/>
        <v>0</v>
      </c>
      <c r="Y15" s="35"/>
    </row>
    <row r="16" spans="2:25" s="18" customFormat="1" ht="13.5" customHeight="1">
      <c r="B16" s="297"/>
      <c r="C16" s="19"/>
      <c r="D16" s="62" t="s">
        <v>117</v>
      </c>
      <c r="E16" s="40"/>
      <c r="F16" s="67"/>
      <c r="G16" s="67"/>
      <c r="H16" s="67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1">
        <f t="shared" si="0"/>
        <v>0</v>
      </c>
      <c r="Y16" s="35"/>
    </row>
    <row r="17" spans="2:25" s="18" customFormat="1" ht="13.5" customHeight="1">
      <c r="B17" s="297"/>
      <c r="C17" s="63"/>
      <c r="D17" s="62" t="s">
        <v>118</v>
      </c>
      <c r="E17" s="40"/>
      <c r="F17" s="67"/>
      <c r="G17" s="67"/>
      <c r="H17" s="67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1">
        <f t="shared" si="0"/>
        <v>0</v>
      </c>
      <c r="Y17" s="35"/>
    </row>
    <row r="18" spans="2:25" s="18" customFormat="1" ht="13.5" customHeight="1">
      <c r="B18" s="297"/>
      <c r="C18" s="63"/>
      <c r="D18" s="62" t="s">
        <v>119</v>
      </c>
      <c r="E18" s="40"/>
      <c r="F18" s="67"/>
      <c r="G18" s="67"/>
      <c r="H18" s="67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>
        <f t="shared" si="0"/>
        <v>0</v>
      </c>
      <c r="Y18" s="65"/>
    </row>
    <row r="19" spans="2:25" s="18" customFormat="1" ht="13.5" customHeight="1">
      <c r="B19" s="297"/>
      <c r="C19" s="63"/>
      <c r="D19" s="62" t="s">
        <v>120</v>
      </c>
      <c r="E19" s="40"/>
      <c r="F19" s="67"/>
      <c r="G19" s="67"/>
      <c r="H19" s="67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1">
        <f t="shared" si="0"/>
        <v>0</v>
      </c>
      <c r="Y19" s="35"/>
    </row>
    <row r="20" spans="2:25" s="18" customFormat="1" ht="13.5" customHeight="1">
      <c r="B20" s="297"/>
      <c r="C20" s="63"/>
      <c r="D20" s="62" t="s">
        <v>121</v>
      </c>
      <c r="E20" s="40"/>
      <c r="F20" s="67"/>
      <c r="G20" s="67"/>
      <c r="H20" s="67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1">
        <f t="shared" si="0"/>
        <v>0</v>
      </c>
      <c r="Y20" s="35"/>
    </row>
    <row r="21" spans="2:25" s="18" customFormat="1" ht="13.5" customHeight="1">
      <c r="B21" s="297"/>
      <c r="C21" s="59"/>
      <c r="D21" s="62" t="s">
        <v>114</v>
      </c>
      <c r="E21" s="40"/>
      <c r="F21" s="67"/>
      <c r="G21" s="67"/>
      <c r="H21" s="6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51">
        <f t="shared" si="0"/>
        <v>0</v>
      </c>
      <c r="Y21" s="35"/>
    </row>
    <row r="22" spans="2:25" s="18" customFormat="1" ht="13.5" customHeight="1">
      <c r="B22" s="297"/>
      <c r="C22" s="281" t="s">
        <v>142</v>
      </c>
      <c r="D22" s="281"/>
      <c r="E22" s="67"/>
      <c r="F22" s="67"/>
      <c r="G22" s="67"/>
      <c r="H22" s="67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>
        <f t="shared" si="0"/>
        <v>0</v>
      </c>
      <c r="Y22" s="65"/>
    </row>
    <row r="23" spans="2:25" s="18" customFormat="1" ht="13.5" customHeight="1">
      <c r="B23" s="297"/>
      <c r="C23" s="281" t="s">
        <v>143</v>
      </c>
      <c r="D23" s="281"/>
      <c r="E23" s="67"/>
      <c r="F23" s="67"/>
      <c r="G23" s="67"/>
      <c r="H23" s="67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51">
        <f t="shared" si="0"/>
        <v>0</v>
      </c>
      <c r="Y23" s="35"/>
    </row>
    <row r="24" spans="2:25" s="18" customFormat="1" ht="13.5" customHeight="1">
      <c r="B24" s="297"/>
      <c r="C24" s="281" t="s">
        <v>144</v>
      </c>
      <c r="D24" s="281"/>
      <c r="E24" s="67"/>
      <c r="F24" s="67"/>
      <c r="G24" s="67"/>
      <c r="H24" s="67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51">
        <f t="shared" si="0"/>
        <v>0</v>
      </c>
      <c r="Y24" s="35"/>
    </row>
    <row r="25" spans="2:25" s="18" customFormat="1" ht="13.5" customHeight="1">
      <c r="B25" s="298"/>
      <c r="C25" s="289" t="s">
        <v>145</v>
      </c>
      <c r="D25" s="289"/>
      <c r="E25" s="67"/>
      <c r="F25" s="67"/>
      <c r="G25" s="67"/>
      <c r="H25" s="67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51">
        <f t="shared" si="0"/>
        <v>0</v>
      </c>
      <c r="Y25" s="35"/>
    </row>
    <row r="26" spans="2:25" s="18" customFormat="1" ht="13.5" customHeight="1">
      <c r="B26" s="296" t="s">
        <v>123</v>
      </c>
      <c r="C26" s="282" t="s">
        <v>146</v>
      </c>
      <c r="D26" s="283"/>
      <c r="E26" s="66"/>
      <c r="F26" s="67"/>
      <c r="G26" s="67"/>
      <c r="H26" s="67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34">
        <f t="shared" si="0"/>
        <v>0</v>
      </c>
      <c r="Y26" s="65"/>
    </row>
    <row r="27" spans="2:25" s="18" customFormat="1" ht="13.5" customHeight="1">
      <c r="B27" s="297"/>
      <c r="C27" s="19"/>
      <c r="D27" s="62" t="s">
        <v>124</v>
      </c>
      <c r="E27" s="66"/>
      <c r="F27" s="67"/>
      <c r="G27" s="67"/>
      <c r="H27" s="67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51">
        <f t="shared" si="0"/>
        <v>0</v>
      </c>
      <c r="Y27" s="35"/>
    </row>
    <row r="28" spans="2:25" s="18" customFormat="1" ht="13.5" customHeight="1">
      <c r="B28" s="297"/>
      <c r="C28" s="19"/>
      <c r="D28" s="62" t="s">
        <v>125</v>
      </c>
      <c r="E28" s="66"/>
      <c r="F28" s="67"/>
      <c r="G28" s="67"/>
      <c r="H28" s="67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51">
        <f t="shared" si="0"/>
        <v>0</v>
      </c>
      <c r="Y28" s="35"/>
    </row>
    <row r="29" spans="2:25" s="18" customFormat="1" ht="13.5" customHeight="1">
      <c r="B29" s="297"/>
      <c r="C29" s="19"/>
      <c r="D29" s="62" t="s">
        <v>126</v>
      </c>
      <c r="E29" s="66"/>
      <c r="F29" s="67"/>
      <c r="G29" s="67"/>
      <c r="H29" s="67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1">
        <f t="shared" si="0"/>
        <v>0</v>
      </c>
      <c r="Y29" s="35"/>
    </row>
    <row r="30" spans="2:25" s="18" customFormat="1" ht="13.5" customHeight="1">
      <c r="B30" s="297"/>
      <c r="C30" s="19"/>
      <c r="D30" s="62" t="s">
        <v>127</v>
      </c>
      <c r="E30" s="66"/>
      <c r="F30" s="67"/>
      <c r="G30" s="67"/>
      <c r="H30" s="67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1">
        <f t="shared" si="0"/>
        <v>0</v>
      </c>
      <c r="Y30" s="35"/>
    </row>
    <row r="31" spans="2:25" s="18" customFormat="1" ht="13.5" customHeight="1">
      <c r="B31" s="297"/>
      <c r="C31" s="63"/>
      <c r="D31" s="62" t="s">
        <v>128</v>
      </c>
      <c r="E31" s="66"/>
      <c r="F31" s="67"/>
      <c r="G31" s="67"/>
      <c r="H31" s="67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4">
        <f t="shared" si="0"/>
        <v>0</v>
      </c>
      <c r="Y31" s="65"/>
    </row>
    <row r="32" spans="2:25" s="18" customFormat="1" ht="13.5" customHeight="1">
      <c r="B32" s="297"/>
      <c r="C32" s="63"/>
      <c r="D32" s="64" t="s">
        <v>114</v>
      </c>
      <c r="E32" s="66"/>
      <c r="F32" s="67"/>
      <c r="G32" s="67"/>
      <c r="H32" s="6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51">
        <f t="shared" si="0"/>
        <v>0</v>
      </c>
      <c r="Y32" s="35"/>
    </row>
    <row r="33" spans="2:25" s="18" customFormat="1" ht="13.5" customHeight="1">
      <c r="B33" s="297"/>
      <c r="C33" s="282" t="s">
        <v>147</v>
      </c>
      <c r="D33" s="283"/>
      <c r="E33" s="66"/>
      <c r="F33" s="67"/>
      <c r="G33" s="67"/>
      <c r="H33" s="67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1">
        <f t="shared" si="0"/>
        <v>0</v>
      </c>
      <c r="Y33" s="35"/>
    </row>
    <row r="34" spans="2:25" s="18" customFormat="1" ht="13.5" customHeight="1">
      <c r="B34" s="297"/>
      <c r="C34" s="63"/>
      <c r="D34" s="62" t="s">
        <v>122</v>
      </c>
      <c r="E34" s="66"/>
      <c r="F34" s="67"/>
      <c r="G34" s="67"/>
      <c r="H34" s="67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1">
        <f t="shared" si="0"/>
        <v>0</v>
      </c>
      <c r="Y34" s="35"/>
    </row>
    <row r="35" spans="2:25" s="18" customFormat="1" ht="13.5" customHeight="1">
      <c r="B35" s="297"/>
      <c r="C35" s="63"/>
      <c r="D35" s="62" t="s">
        <v>129</v>
      </c>
      <c r="E35" s="66"/>
      <c r="F35" s="67"/>
      <c r="G35" s="67"/>
      <c r="H35" s="67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51">
        <f t="shared" si="0"/>
        <v>0</v>
      </c>
      <c r="Y35" s="35"/>
    </row>
    <row r="36" spans="2:25" s="18" customFormat="1" ht="13.5" customHeight="1">
      <c r="B36" s="297"/>
      <c r="C36" s="63"/>
      <c r="D36" s="62" t="s">
        <v>130</v>
      </c>
      <c r="E36" s="66"/>
      <c r="F36" s="67"/>
      <c r="G36" s="67"/>
      <c r="H36" s="67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4">
        <f t="shared" si="0"/>
        <v>0</v>
      </c>
      <c r="Y36" s="65"/>
    </row>
    <row r="37" spans="2:25" s="18" customFormat="1" ht="13.5" customHeight="1">
      <c r="B37" s="297"/>
      <c r="C37" s="20"/>
      <c r="D37" s="62" t="s">
        <v>114</v>
      </c>
      <c r="E37" s="66"/>
      <c r="F37" s="67"/>
      <c r="G37" s="67"/>
      <c r="H37" s="67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51">
        <f t="shared" si="0"/>
        <v>0</v>
      </c>
      <c r="Y37" s="35"/>
    </row>
    <row r="38" spans="2:25" s="18" customFormat="1" ht="13.5" customHeight="1">
      <c r="B38" s="297"/>
      <c r="C38" s="299" t="s">
        <v>148</v>
      </c>
      <c r="D38" s="300"/>
      <c r="E38" s="67"/>
      <c r="F38" s="67"/>
      <c r="G38" s="67"/>
      <c r="H38" s="67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51">
        <f t="shared" si="0"/>
        <v>0</v>
      </c>
      <c r="Y38" s="35"/>
    </row>
    <row r="39" spans="2:25" s="18" customFormat="1" ht="13.5" customHeight="1">
      <c r="B39" s="297"/>
      <c r="C39" s="282" t="s">
        <v>149</v>
      </c>
      <c r="D39" s="283"/>
      <c r="E39" s="67"/>
      <c r="F39" s="67"/>
      <c r="G39" s="67"/>
      <c r="H39" s="67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34">
        <f t="shared" si="0"/>
        <v>0</v>
      </c>
      <c r="Y39" s="65"/>
    </row>
    <row r="40" spans="2:25" s="18" customFormat="1" ht="13.5" customHeight="1">
      <c r="B40" s="297"/>
      <c r="C40" s="282" t="s">
        <v>150</v>
      </c>
      <c r="D40" s="283"/>
      <c r="E40" s="66"/>
      <c r="F40" s="67"/>
      <c r="G40" s="67"/>
      <c r="H40" s="67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51">
        <f t="shared" si="0"/>
        <v>0</v>
      </c>
      <c r="Y40" s="35"/>
    </row>
    <row r="41" spans="2:25" s="18" customFormat="1" ht="13.5" customHeight="1">
      <c r="B41" s="297"/>
      <c r="C41" s="19"/>
      <c r="D41" s="62" t="s">
        <v>131</v>
      </c>
      <c r="E41" s="66"/>
      <c r="F41" s="67"/>
      <c r="G41" s="67"/>
      <c r="H41" s="67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51">
        <f t="shared" si="0"/>
        <v>0</v>
      </c>
      <c r="Y41" s="35"/>
    </row>
    <row r="42" spans="2:25" s="18" customFormat="1" ht="13.5" customHeight="1">
      <c r="B42" s="298"/>
      <c r="C42" s="20"/>
      <c r="D42" s="62" t="s">
        <v>132</v>
      </c>
      <c r="E42" s="66"/>
      <c r="F42" s="67"/>
      <c r="G42" s="67"/>
      <c r="H42" s="67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51">
        <f t="shared" si="0"/>
        <v>0</v>
      </c>
      <c r="Y42" s="35"/>
    </row>
    <row r="43" spans="2:4" s="18" customFormat="1" ht="13.5" customHeight="1">
      <c r="B43" s="60" t="s">
        <v>83</v>
      </c>
      <c r="D43" s="60"/>
    </row>
    <row r="44" spans="2:4" s="18" customFormat="1" ht="13.5" customHeight="1">
      <c r="B44" s="60" t="s">
        <v>84</v>
      </c>
      <c r="D44" s="60"/>
    </row>
    <row r="45" spans="2:10" s="18" customFormat="1" ht="13.5" customHeight="1">
      <c r="B45" s="294" t="s">
        <v>151</v>
      </c>
      <c r="C45" s="294"/>
      <c r="D45" s="294"/>
      <c r="E45" s="294"/>
      <c r="F45" s="294"/>
      <c r="G45" s="294"/>
      <c r="H45" s="294"/>
      <c r="I45" s="294"/>
      <c r="J45" s="294"/>
    </row>
    <row r="46" spans="2:12" s="18" customFormat="1" ht="13.5" customHeight="1">
      <c r="B46" s="295" t="s">
        <v>134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</row>
    <row r="47" spans="2:25" s="18" customFormat="1" ht="13.5" customHeight="1">
      <c r="B47" s="284" t="s">
        <v>152</v>
      </c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</row>
    <row r="48" spans="2:4" s="18" customFormat="1" ht="13.5" customHeight="1">
      <c r="B48" s="60" t="s">
        <v>135</v>
      </c>
      <c r="D48" s="60"/>
    </row>
    <row r="49" s="18" customFormat="1" ht="13.5" customHeight="1">
      <c r="B49" s="60" t="s">
        <v>156</v>
      </c>
    </row>
    <row r="50" spans="2:4" s="18" customFormat="1" ht="13.5" customHeight="1">
      <c r="B50" s="60" t="s">
        <v>136</v>
      </c>
      <c r="D50" s="60"/>
    </row>
    <row r="51" spans="2:4" s="18" customFormat="1" ht="13.5" customHeight="1">
      <c r="B51" s="60" t="s">
        <v>137</v>
      </c>
      <c r="D51" s="60"/>
    </row>
    <row r="52" spans="2:4" s="18" customFormat="1" ht="13.5" customHeight="1">
      <c r="B52" s="60" t="s">
        <v>138</v>
      </c>
      <c r="D52" s="60"/>
    </row>
    <row r="53" spans="2:4" s="18" customFormat="1" ht="13.5" customHeight="1">
      <c r="B53" s="60" t="s">
        <v>139</v>
      </c>
      <c r="D53" s="60"/>
    </row>
    <row r="54" spans="2:4" s="18" customFormat="1" ht="13.5" customHeight="1">
      <c r="B54" s="60" t="s">
        <v>140</v>
      </c>
      <c r="D54" s="60"/>
    </row>
    <row r="55" spans="2:4" s="18" customFormat="1" ht="13.5" customHeight="1">
      <c r="B55" s="60" t="s">
        <v>141</v>
      </c>
      <c r="D55" s="60"/>
    </row>
  </sheetData>
  <sheetProtection/>
  <mergeCells count="22">
    <mergeCell ref="B8:B25"/>
    <mergeCell ref="B26:B42"/>
    <mergeCell ref="C8:D8"/>
    <mergeCell ref="C12:D12"/>
    <mergeCell ref="C26:D26"/>
    <mergeCell ref="C33:D33"/>
    <mergeCell ref="C38:D38"/>
    <mergeCell ref="B47:Y47"/>
    <mergeCell ref="Y4:Y6"/>
    <mergeCell ref="C4:C6"/>
    <mergeCell ref="C25:D25"/>
    <mergeCell ref="X4:X6"/>
    <mergeCell ref="E7:W7"/>
    <mergeCell ref="C22:D22"/>
    <mergeCell ref="B7:D7"/>
    <mergeCell ref="B45:J45"/>
    <mergeCell ref="B46:L46"/>
    <mergeCell ref="D4:D6"/>
    <mergeCell ref="C24:D24"/>
    <mergeCell ref="C39:D39"/>
    <mergeCell ref="C40:D40"/>
    <mergeCell ref="C23:D2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D50"/>
  <sheetViews>
    <sheetView view="pageBreakPreview" zoomScale="85" zoomScaleNormal="70" zoomScaleSheetLayoutView="85" workbookViewId="0" topLeftCell="A1">
      <selection activeCell="A2" sqref="A2"/>
    </sheetView>
  </sheetViews>
  <sheetFormatPr defaultColWidth="13.625" defaultRowHeight="13.5"/>
  <cols>
    <col min="1" max="1" width="13.625" style="86" customWidth="1"/>
    <col min="2" max="2" width="5.625" style="133" customWidth="1"/>
    <col min="3" max="3" width="20.625" style="86" customWidth="1"/>
    <col min="4" max="4" width="16.625" style="86" customWidth="1"/>
    <col min="5" max="16" width="9.625" style="86" customWidth="1"/>
    <col min="17" max="16384" width="13.625" style="86" customWidth="1"/>
  </cols>
  <sheetData>
    <row r="1" spans="1:30" ht="13.5" customHeight="1">
      <c r="A1" s="83"/>
      <c r="B1" s="8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2">
      <c r="A2" s="87" t="s">
        <v>348</v>
      </c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.75" thickBot="1">
      <c r="A4" s="88" t="s">
        <v>164</v>
      </c>
      <c r="B4" s="89" t="s">
        <v>165</v>
      </c>
      <c r="C4" s="89" t="s">
        <v>166</v>
      </c>
      <c r="D4" s="89" t="s">
        <v>167</v>
      </c>
      <c r="E4" s="89" t="s">
        <v>168</v>
      </c>
      <c r="F4" s="89" t="s">
        <v>169</v>
      </c>
      <c r="G4" s="89" t="s">
        <v>170</v>
      </c>
      <c r="H4" s="89" t="s">
        <v>171</v>
      </c>
      <c r="I4" s="89" t="s">
        <v>172</v>
      </c>
      <c r="J4" s="89" t="s">
        <v>173</v>
      </c>
      <c r="K4" s="89" t="s">
        <v>174</v>
      </c>
      <c r="L4" s="89" t="s">
        <v>175</v>
      </c>
      <c r="M4" s="89" t="s">
        <v>176</v>
      </c>
      <c r="N4" s="89" t="s">
        <v>177</v>
      </c>
      <c r="O4" s="89" t="s">
        <v>178</v>
      </c>
      <c r="P4" s="90" t="s">
        <v>179</v>
      </c>
    </row>
    <row r="5" spans="1:16" ht="12.75" thickTop="1">
      <c r="A5" s="301" t="s">
        <v>180</v>
      </c>
      <c r="B5" s="91"/>
      <c r="C5" s="92" t="s">
        <v>181</v>
      </c>
      <c r="D5" s="92" t="s">
        <v>182</v>
      </c>
      <c r="E5" s="93" t="s">
        <v>183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4"/>
    </row>
    <row r="6" spans="1:16" ht="12">
      <c r="A6" s="302"/>
      <c r="B6" s="95"/>
      <c r="C6" s="96" t="s">
        <v>184</v>
      </c>
      <c r="D6" s="97" t="s">
        <v>298</v>
      </c>
      <c r="E6" s="96">
        <v>27000</v>
      </c>
      <c r="F6" s="96">
        <v>27000</v>
      </c>
      <c r="G6" s="96">
        <v>27000</v>
      </c>
      <c r="H6" s="96">
        <v>27000</v>
      </c>
      <c r="I6" s="96">
        <v>27000</v>
      </c>
      <c r="J6" s="96">
        <v>27000</v>
      </c>
      <c r="K6" s="96">
        <v>27000</v>
      </c>
      <c r="L6" s="96">
        <v>27000</v>
      </c>
      <c r="M6" s="96">
        <v>27000</v>
      </c>
      <c r="N6" s="96">
        <v>27000</v>
      </c>
      <c r="O6" s="96">
        <v>27000</v>
      </c>
      <c r="P6" s="98">
        <v>27000</v>
      </c>
    </row>
    <row r="7" spans="1:16" ht="12">
      <c r="A7" s="303"/>
      <c r="B7" s="99"/>
      <c r="C7" s="97" t="s">
        <v>186</v>
      </c>
      <c r="D7" s="97" t="s">
        <v>299</v>
      </c>
      <c r="E7" s="97">
        <v>5</v>
      </c>
      <c r="F7" s="97">
        <v>9</v>
      </c>
      <c r="G7" s="97">
        <v>16.5</v>
      </c>
      <c r="H7" s="97">
        <v>22.5</v>
      </c>
      <c r="I7" s="97">
        <v>24.5</v>
      </c>
      <c r="J7" s="97">
        <v>25</v>
      </c>
      <c r="K7" s="97">
        <v>18</v>
      </c>
      <c r="L7" s="97">
        <v>10</v>
      </c>
      <c r="M7" s="97">
        <v>4.5</v>
      </c>
      <c r="N7" s="97">
        <v>2</v>
      </c>
      <c r="O7" s="97">
        <v>2.5</v>
      </c>
      <c r="P7" s="100">
        <v>2</v>
      </c>
    </row>
    <row r="8" spans="1:16" ht="12">
      <c r="A8" s="303"/>
      <c r="B8" s="99"/>
      <c r="C8" s="97" t="s">
        <v>187</v>
      </c>
      <c r="D8" s="97" t="s">
        <v>188</v>
      </c>
      <c r="E8" s="97">
        <v>1.3</v>
      </c>
      <c r="F8" s="97">
        <v>1</v>
      </c>
      <c r="G8" s="97">
        <v>2</v>
      </c>
      <c r="H8" s="97">
        <v>15</v>
      </c>
      <c r="I8" s="97">
        <v>2.2</v>
      </c>
      <c r="J8" s="97">
        <v>1.7</v>
      </c>
      <c r="K8" s="97">
        <v>0.6</v>
      </c>
      <c r="L8" s="97">
        <v>1.9</v>
      </c>
      <c r="M8" s="97">
        <v>0.7</v>
      </c>
      <c r="N8" s="97">
        <v>0.6</v>
      </c>
      <c r="O8" s="97">
        <v>0.7</v>
      </c>
      <c r="P8" s="100">
        <v>0.6</v>
      </c>
    </row>
    <row r="9" spans="1:16" ht="12">
      <c r="A9" s="303"/>
      <c r="B9" s="99"/>
      <c r="C9" s="97" t="s">
        <v>300</v>
      </c>
      <c r="D9" s="97"/>
      <c r="E9" s="97">
        <v>6.8</v>
      </c>
      <c r="F9" s="97">
        <v>6.7</v>
      </c>
      <c r="G9" s="97">
        <v>6.8</v>
      </c>
      <c r="H9" s="97">
        <v>6.9</v>
      </c>
      <c r="I9" s="97">
        <v>7</v>
      </c>
      <c r="J9" s="97">
        <v>7.1</v>
      </c>
      <c r="K9" s="97">
        <v>6.8</v>
      </c>
      <c r="L9" s="97">
        <v>6.9</v>
      </c>
      <c r="M9" s="97">
        <v>6.9</v>
      </c>
      <c r="N9" s="97">
        <v>6.8</v>
      </c>
      <c r="O9" s="97">
        <v>6.8</v>
      </c>
      <c r="P9" s="100">
        <v>6.8</v>
      </c>
    </row>
    <row r="10" spans="1:16" ht="12.75" thickBot="1">
      <c r="A10" s="269"/>
      <c r="B10" s="101"/>
      <c r="C10" s="102" t="s">
        <v>189</v>
      </c>
      <c r="D10" s="103" t="s">
        <v>190</v>
      </c>
      <c r="E10" s="102">
        <v>1.5</v>
      </c>
      <c r="F10" s="102">
        <v>1.5</v>
      </c>
      <c r="G10" s="102">
        <v>1.5</v>
      </c>
      <c r="H10" s="102">
        <v>1.5</v>
      </c>
      <c r="I10" s="102">
        <v>1.5</v>
      </c>
      <c r="J10" s="102">
        <v>1.5</v>
      </c>
      <c r="K10" s="102">
        <v>1.5</v>
      </c>
      <c r="L10" s="102">
        <v>1.5</v>
      </c>
      <c r="M10" s="102">
        <v>1.5</v>
      </c>
      <c r="N10" s="102">
        <v>1.5</v>
      </c>
      <c r="O10" s="102">
        <v>1.5</v>
      </c>
      <c r="P10" s="104">
        <v>1.5</v>
      </c>
    </row>
    <row r="11" spans="1:16" ht="12.75" thickTop="1">
      <c r="A11" s="105" t="s">
        <v>191</v>
      </c>
      <c r="B11" s="106">
        <v>1</v>
      </c>
      <c r="C11" s="107" t="s">
        <v>192</v>
      </c>
      <c r="D11" s="107" t="s">
        <v>301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2">
      <c r="A12" s="109" t="s">
        <v>193</v>
      </c>
      <c r="B12" s="110">
        <v>2</v>
      </c>
      <c r="C12" s="111" t="s">
        <v>194</v>
      </c>
      <c r="D12" s="96" t="s">
        <v>302</v>
      </c>
      <c r="E12" s="112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8"/>
    </row>
    <row r="13" spans="1:16" ht="24">
      <c r="A13" s="113"/>
      <c r="B13" s="99">
        <v>3</v>
      </c>
      <c r="C13" s="114" t="s">
        <v>195</v>
      </c>
      <c r="D13" s="97" t="s">
        <v>303</v>
      </c>
      <c r="E13" s="11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00"/>
    </row>
    <row r="14" spans="1:16" ht="12">
      <c r="A14" s="113"/>
      <c r="B14" s="99">
        <v>4</v>
      </c>
      <c r="C14" s="97" t="s">
        <v>196</v>
      </c>
      <c r="D14" s="97" t="s">
        <v>304</v>
      </c>
      <c r="E14" s="11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00"/>
    </row>
    <row r="15" spans="1:16" ht="12">
      <c r="A15" s="116"/>
      <c r="B15" s="117">
        <v>5</v>
      </c>
      <c r="C15" s="118" t="s">
        <v>184</v>
      </c>
      <c r="D15" s="118" t="s">
        <v>298</v>
      </c>
      <c r="E15" s="119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20"/>
    </row>
    <row r="16" spans="1:16" ht="12">
      <c r="A16" s="109" t="s">
        <v>197</v>
      </c>
      <c r="B16" s="110">
        <v>6</v>
      </c>
      <c r="C16" s="96" t="s">
        <v>198</v>
      </c>
      <c r="D16" s="96" t="s">
        <v>298</v>
      </c>
      <c r="E16" s="11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8"/>
    </row>
    <row r="17" spans="1:16" ht="12">
      <c r="A17" s="113"/>
      <c r="B17" s="110">
        <v>7</v>
      </c>
      <c r="C17" s="96" t="s">
        <v>199</v>
      </c>
      <c r="D17" s="97" t="s">
        <v>305</v>
      </c>
      <c r="E17" s="112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8"/>
    </row>
    <row r="18" spans="1:16" ht="12">
      <c r="A18" s="113"/>
      <c r="B18" s="99">
        <v>8</v>
      </c>
      <c r="C18" s="97" t="s">
        <v>200</v>
      </c>
      <c r="D18" s="97" t="s">
        <v>303</v>
      </c>
      <c r="E18" s="11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">
      <c r="A19" s="113"/>
      <c r="B19" s="99">
        <v>9</v>
      </c>
      <c r="C19" s="97" t="s">
        <v>201</v>
      </c>
      <c r="D19" s="97" t="s">
        <v>306</v>
      </c>
      <c r="E19" s="11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100"/>
    </row>
    <row r="20" spans="1:16" ht="12">
      <c r="A20" s="113"/>
      <c r="B20" s="99">
        <v>10</v>
      </c>
      <c r="C20" s="97" t="s">
        <v>202</v>
      </c>
      <c r="D20" s="97" t="s">
        <v>301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100"/>
    </row>
    <row r="21" spans="1:16" ht="12">
      <c r="A21" s="116"/>
      <c r="B21" s="117">
        <v>11</v>
      </c>
      <c r="C21" s="118" t="s">
        <v>203</v>
      </c>
      <c r="D21" s="118" t="s">
        <v>307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20"/>
    </row>
    <row r="22" spans="1:16" ht="12">
      <c r="A22" s="109" t="s">
        <v>204</v>
      </c>
      <c r="B22" s="110">
        <v>12</v>
      </c>
      <c r="C22" s="96" t="s">
        <v>205</v>
      </c>
      <c r="D22" s="96" t="s">
        <v>298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8"/>
    </row>
    <row r="23" spans="1:16" ht="12">
      <c r="A23" s="113"/>
      <c r="B23" s="99">
        <v>13</v>
      </c>
      <c r="C23" s="97" t="s">
        <v>206</v>
      </c>
      <c r="D23" s="97" t="s">
        <v>308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100"/>
    </row>
    <row r="24" spans="1:16" ht="12">
      <c r="A24" s="113"/>
      <c r="B24" s="99">
        <v>14</v>
      </c>
      <c r="C24" s="97" t="s">
        <v>207</v>
      </c>
      <c r="D24" s="97" t="s">
        <v>309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00"/>
    </row>
    <row r="25" spans="1:16" ht="12">
      <c r="A25" s="116"/>
      <c r="B25" s="117">
        <v>15</v>
      </c>
      <c r="C25" s="118" t="s">
        <v>209</v>
      </c>
      <c r="D25" s="118" t="s">
        <v>309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20"/>
    </row>
    <row r="26" spans="1:16" ht="15.75" customHeight="1">
      <c r="A26" s="113" t="s">
        <v>210</v>
      </c>
      <c r="B26" s="110">
        <v>16</v>
      </c>
      <c r="C26" s="96" t="s">
        <v>211</v>
      </c>
      <c r="D26" s="96" t="s">
        <v>310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8"/>
    </row>
    <row r="27" spans="1:16" ht="12">
      <c r="A27" s="121"/>
      <c r="B27" s="99">
        <v>17</v>
      </c>
      <c r="C27" s="97" t="s">
        <v>212</v>
      </c>
      <c r="D27" s="97" t="s">
        <v>311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00"/>
    </row>
    <row r="28" spans="1:16" ht="12">
      <c r="A28" s="113"/>
      <c r="B28" s="99">
        <v>18</v>
      </c>
      <c r="C28" s="97" t="s">
        <v>213</v>
      </c>
      <c r="D28" s="97" t="s">
        <v>208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0"/>
    </row>
    <row r="29" spans="1:16" ht="12">
      <c r="A29" s="113"/>
      <c r="B29" s="99">
        <v>19</v>
      </c>
      <c r="C29" s="97" t="s">
        <v>214</v>
      </c>
      <c r="D29" s="97" t="s">
        <v>298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00"/>
    </row>
    <row r="30" spans="1:16" ht="12">
      <c r="A30" s="113"/>
      <c r="B30" s="99">
        <v>20</v>
      </c>
      <c r="C30" s="97" t="s">
        <v>215</v>
      </c>
      <c r="D30" s="97" t="s">
        <v>312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100"/>
    </row>
    <row r="31" spans="1:16" ht="12">
      <c r="A31" s="116"/>
      <c r="B31" s="117">
        <v>21</v>
      </c>
      <c r="C31" s="118" t="s">
        <v>216</v>
      </c>
      <c r="D31" s="118" t="s">
        <v>185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20"/>
    </row>
    <row r="32" spans="1:16" ht="12">
      <c r="A32" s="122" t="s">
        <v>217</v>
      </c>
      <c r="B32" s="123">
        <v>22</v>
      </c>
      <c r="C32" s="124" t="s">
        <v>218</v>
      </c>
      <c r="D32" s="124" t="s">
        <v>302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 ht="12">
      <c r="A33" s="109" t="s">
        <v>219</v>
      </c>
      <c r="B33" s="110">
        <v>23</v>
      </c>
      <c r="C33" s="96" t="s">
        <v>220</v>
      </c>
      <c r="D33" s="96" t="s">
        <v>313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8"/>
    </row>
    <row r="34" spans="1:16" ht="12">
      <c r="A34" s="113"/>
      <c r="B34" s="99">
        <v>24</v>
      </c>
      <c r="C34" s="97" t="s">
        <v>221</v>
      </c>
      <c r="D34" s="97" t="s">
        <v>222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100"/>
    </row>
    <row r="35" spans="1:16" ht="12">
      <c r="A35" s="113"/>
      <c r="B35" s="99">
        <v>25</v>
      </c>
      <c r="C35" s="97" t="s">
        <v>223</v>
      </c>
      <c r="D35" s="97" t="s">
        <v>224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00"/>
    </row>
    <row r="36" spans="1:16" ht="12">
      <c r="A36" s="113"/>
      <c r="B36" s="99">
        <v>26</v>
      </c>
      <c r="C36" s="97" t="s">
        <v>225</v>
      </c>
      <c r="D36" s="97" t="s">
        <v>226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100"/>
    </row>
    <row r="37" spans="1:16" ht="12">
      <c r="A37" s="113"/>
      <c r="B37" s="99">
        <v>27</v>
      </c>
      <c r="C37" s="97" t="s">
        <v>227</v>
      </c>
      <c r="D37" s="97" t="s">
        <v>314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100"/>
    </row>
    <row r="38" spans="1:16" ht="12">
      <c r="A38" s="113"/>
      <c r="B38" s="99">
        <v>28</v>
      </c>
      <c r="C38" s="97" t="s">
        <v>228</v>
      </c>
      <c r="D38" s="97" t="s">
        <v>315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100"/>
    </row>
    <row r="39" spans="1:16" ht="12">
      <c r="A39" s="113"/>
      <c r="B39" s="99">
        <v>29</v>
      </c>
      <c r="C39" s="97" t="s">
        <v>229</v>
      </c>
      <c r="D39" s="97" t="s">
        <v>230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100"/>
    </row>
    <row r="40" spans="1:16" ht="12">
      <c r="A40" s="113"/>
      <c r="B40" s="99">
        <v>30</v>
      </c>
      <c r="C40" s="97" t="s">
        <v>231</v>
      </c>
      <c r="D40" s="97" t="s">
        <v>232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100"/>
    </row>
    <row r="41" spans="1:16" ht="12">
      <c r="A41" s="116"/>
      <c r="B41" s="126">
        <v>31</v>
      </c>
      <c r="C41" s="127" t="s">
        <v>233</v>
      </c>
      <c r="D41" s="127" t="s">
        <v>303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8"/>
    </row>
    <row r="42" spans="1:16" ht="12">
      <c r="A42" s="113" t="s">
        <v>234</v>
      </c>
      <c r="B42" s="110">
        <v>32</v>
      </c>
      <c r="C42" s="96" t="s">
        <v>235</v>
      </c>
      <c r="D42" s="96" t="s">
        <v>316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8"/>
    </row>
    <row r="43" spans="1:16" ht="12">
      <c r="A43" s="113"/>
      <c r="B43" s="110">
        <v>33</v>
      </c>
      <c r="C43" s="97" t="s">
        <v>236</v>
      </c>
      <c r="D43" s="96" t="s">
        <v>237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8"/>
    </row>
    <row r="44" spans="1:16" ht="12">
      <c r="A44" s="113"/>
      <c r="B44" s="99">
        <v>34</v>
      </c>
      <c r="C44" s="97" t="s">
        <v>238</v>
      </c>
      <c r="D44" s="97" t="s">
        <v>232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0"/>
    </row>
    <row r="45" spans="1:16" ht="12">
      <c r="A45" s="113"/>
      <c r="B45" s="99">
        <v>35</v>
      </c>
      <c r="C45" s="115" t="s">
        <v>239</v>
      </c>
      <c r="D45" s="97"/>
      <c r="E45" s="115"/>
      <c r="F45" s="115"/>
      <c r="G45" s="97"/>
      <c r="H45" s="97"/>
      <c r="I45" s="97"/>
      <c r="J45" s="97"/>
      <c r="K45" s="97"/>
      <c r="L45" s="97"/>
      <c r="M45" s="97"/>
      <c r="N45" s="97"/>
      <c r="O45" s="97"/>
      <c r="P45" s="100"/>
    </row>
    <row r="46" spans="1:16" ht="12">
      <c r="A46" s="116"/>
      <c r="B46" s="117">
        <v>36</v>
      </c>
      <c r="C46" s="118" t="s">
        <v>240</v>
      </c>
      <c r="D46" s="118" t="s">
        <v>232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20"/>
    </row>
    <row r="47" spans="1:16" ht="12.75" thickBot="1">
      <c r="A47" s="129" t="s">
        <v>241</v>
      </c>
      <c r="B47" s="130">
        <v>37</v>
      </c>
      <c r="C47" s="131" t="s">
        <v>242</v>
      </c>
      <c r="D47" s="131" t="s">
        <v>243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50" spans="3:4" ht="12">
      <c r="C50" s="85"/>
      <c r="D50" s="85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60"/>
  <sheetViews>
    <sheetView view="pageBreakPreview" zoomScale="70" zoomScaleNormal="85" zoomScaleSheetLayoutView="70" workbookViewId="0" topLeftCell="A1">
      <selection activeCell="A2" sqref="A2"/>
    </sheetView>
  </sheetViews>
  <sheetFormatPr defaultColWidth="13.625" defaultRowHeight="13.5"/>
  <cols>
    <col min="1" max="1" width="13.625" style="86" customWidth="1"/>
    <col min="2" max="2" width="5.625" style="133" customWidth="1"/>
    <col min="3" max="3" width="25.125" style="86" customWidth="1"/>
    <col min="4" max="4" width="9.50390625" style="86" bestFit="1" customWidth="1"/>
    <col min="5" max="5" width="9.625" style="86" customWidth="1"/>
    <col min="6" max="6" width="9.625" style="198" customWidth="1"/>
    <col min="7" max="16" width="9.625" style="86" customWidth="1"/>
    <col min="17" max="16384" width="13.625" style="86" customWidth="1"/>
  </cols>
  <sheetData>
    <row r="1" spans="1:30" ht="13.5" customHeight="1">
      <c r="A1" s="83"/>
      <c r="B1" s="84"/>
      <c r="C1" s="83"/>
      <c r="D1" s="83"/>
      <c r="E1" s="83"/>
      <c r="F1" s="134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2">
      <c r="A2" s="87" t="s">
        <v>349</v>
      </c>
      <c r="B2" s="84"/>
      <c r="C2" s="83"/>
      <c r="D2" s="135"/>
      <c r="E2" s="87"/>
      <c r="F2" s="134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4"/>
      <c r="C3" s="83"/>
      <c r="D3" s="83"/>
      <c r="E3" s="83"/>
      <c r="F3" s="134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.75" thickBot="1">
      <c r="A4" s="88" t="s">
        <v>164</v>
      </c>
      <c r="B4" s="89" t="s">
        <v>165</v>
      </c>
      <c r="C4" s="89" t="s">
        <v>166</v>
      </c>
      <c r="D4" s="89" t="s">
        <v>167</v>
      </c>
      <c r="E4" s="89" t="s">
        <v>168</v>
      </c>
      <c r="F4" s="136" t="s">
        <v>169</v>
      </c>
      <c r="G4" s="89" t="s">
        <v>170</v>
      </c>
      <c r="H4" s="89" t="s">
        <v>171</v>
      </c>
      <c r="I4" s="89" t="s">
        <v>172</v>
      </c>
      <c r="J4" s="89" t="s">
        <v>173</v>
      </c>
      <c r="K4" s="89" t="s">
        <v>174</v>
      </c>
      <c r="L4" s="89" t="s">
        <v>175</v>
      </c>
      <c r="M4" s="89" t="s">
        <v>176</v>
      </c>
      <c r="N4" s="89" t="s">
        <v>177</v>
      </c>
      <c r="O4" s="89" t="s">
        <v>178</v>
      </c>
      <c r="P4" s="90" t="s">
        <v>179</v>
      </c>
    </row>
    <row r="5" spans="1:16" ht="12.75" thickTop="1">
      <c r="A5" s="302" t="s">
        <v>180</v>
      </c>
      <c r="B5" s="95" t="s">
        <v>317</v>
      </c>
      <c r="C5" s="96" t="s">
        <v>244</v>
      </c>
      <c r="D5" s="96" t="s">
        <v>182</v>
      </c>
      <c r="E5" s="96">
        <v>28851</v>
      </c>
      <c r="F5" s="112">
        <v>28197</v>
      </c>
      <c r="G5" s="96">
        <v>29034</v>
      </c>
      <c r="H5" s="96">
        <v>30082</v>
      </c>
      <c r="I5" s="96">
        <v>29434</v>
      </c>
      <c r="J5" s="96">
        <v>28933</v>
      </c>
      <c r="K5" s="96">
        <v>28205</v>
      </c>
      <c r="L5" s="96">
        <v>26292</v>
      </c>
      <c r="M5" s="96">
        <v>28064</v>
      </c>
      <c r="N5" s="96">
        <v>29113</v>
      </c>
      <c r="O5" s="96">
        <v>31941</v>
      </c>
      <c r="P5" s="98">
        <v>29402</v>
      </c>
    </row>
    <row r="6" spans="1:16" ht="12">
      <c r="A6" s="303"/>
      <c r="B6" s="137" t="s">
        <v>318</v>
      </c>
      <c r="C6" s="97" t="s">
        <v>184</v>
      </c>
      <c r="D6" s="97" t="s">
        <v>298</v>
      </c>
      <c r="E6" s="97">
        <v>26469</v>
      </c>
      <c r="F6" s="115">
        <v>26825</v>
      </c>
      <c r="G6" s="97">
        <v>27835</v>
      </c>
      <c r="H6" s="97">
        <v>28419</v>
      </c>
      <c r="I6" s="97">
        <v>28389</v>
      </c>
      <c r="J6" s="97">
        <v>27282</v>
      </c>
      <c r="K6" s="97">
        <v>26471</v>
      </c>
      <c r="L6" s="97">
        <v>25176</v>
      </c>
      <c r="M6" s="97">
        <v>25369</v>
      </c>
      <c r="N6" s="97">
        <v>26637</v>
      </c>
      <c r="O6" s="97">
        <v>28160</v>
      </c>
      <c r="P6" s="100">
        <v>25984</v>
      </c>
    </row>
    <row r="7" spans="1:16" ht="12">
      <c r="A7" s="303"/>
      <c r="B7" s="99" t="s">
        <v>319</v>
      </c>
      <c r="C7" s="97" t="s">
        <v>245</v>
      </c>
      <c r="D7" s="97" t="s">
        <v>320</v>
      </c>
      <c r="E7" s="138">
        <v>5</v>
      </c>
      <c r="F7" s="139">
        <v>9</v>
      </c>
      <c r="G7" s="138">
        <v>16.5</v>
      </c>
      <c r="H7" s="138">
        <v>22.5</v>
      </c>
      <c r="I7" s="138">
        <v>24.5</v>
      </c>
      <c r="J7" s="138">
        <v>25</v>
      </c>
      <c r="K7" s="138">
        <v>18</v>
      </c>
      <c r="L7" s="138">
        <v>10</v>
      </c>
      <c r="M7" s="138">
        <v>4.5</v>
      </c>
      <c r="N7" s="138">
        <v>2</v>
      </c>
      <c r="O7" s="138">
        <v>2.5</v>
      </c>
      <c r="P7" s="140">
        <v>2</v>
      </c>
    </row>
    <row r="8" spans="1:16" ht="12">
      <c r="A8" s="303"/>
      <c r="B8" s="99" t="s">
        <v>321</v>
      </c>
      <c r="C8" s="97" t="s">
        <v>246</v>
      </c>
      <c r="D8" s="97" t="s">
        <v>188</v>
      </c>
      <c r="E8" s="138">
        <v>1.3</v>
      </c>
      <c r="F8" s="139">
        <v>1</v>
      </c>
      <c r="G8" s="138">
        <v>2</v>
      </c>
      <c r="H8" s="138">
        <v>15</v>
      </c>
      <c r="I8" s="138">
        <v>2.2</v>
      </c>
      <c r="J8" s="138">
        <v>1.7</v>
      </c>
      <c r="K8" s="138">
        <v>0.6</v>
      </c>
      <c r="L8" s="138">
        <v>1.9</v>
      </c>
      <c r="M8" s="138">
        <v>0.7</v>
      </c>
      <c r="N8" s="138">
        <v>0.6</v>
      </c>
      <c r="O8" s="138">
        <v>0.7</v>
      </c>
      <c r="P8" s="140">
        <v>0.6</v>
      </c>
    </row>
    <row r="9" spans="1:16" ht="12">
      <c r="A9" s="303"/>
      <c r="B9" s="99" t="s">
        <v>322</v>
      </c>
      <c r="C9" s="97" t="s">
        <v>323</v>
      </c>
      <c r="D9" s="97"/>
      <c r="E9" s="138">
        <v>6.8</v>
      </c>
      <c r="F9" s="139">
        <v>6.7</v>
      </c>
      <c r="G9" s="138">
        <v>6.8</v>
      </c>
      <c r="H9" s="138">
        <v>6.9</v>
      </c>
      <c r="I9" s="138">
        <v>7</v>
      </c>
      <c r="J9" s="138">
        <v>7.1</v>
      </c>
      <c r="K9" s="138">
        <v>6.8</v>
      </c>
      <c r="L9" s="138">
        <v>6.9</v>
      </c>
      <c r="M9" s="138">
        <v>6.9</v>
      </c>
      <c r="N9" s="138">
        <v>6.8</v>
      </c>
      <c r="O9" s="138">
        <v>6.8</v>
      </c>
      <c r="P9" s="140">
        <v>6.8</v>
      </c>
    </row>
    <row r="10" spans="1:16" ht="12.75" thickBot="1">
      <c r="A10" s="269"/>
      <c r="B10" s="101" t="s">
        <v>324</v>
      </c>
      <c r="C10" s="102" t="s">
        <v>189</v>
      </c>
      <c r="D10" s="102"/>
      <c r="E10" s="141">
        <v>1</v>
      </c>
      <c r="F10" s="142">
        <v>1</v>
      </c>
      <c r="G10" s="141">
        <v>1</v>
      </c>
      <c r="H10" s="141">
        <v>1</v>
      </c>
      <c r="I10" s="141">
        <v>1</v>
      </c>
      <c r="J10" s="141">
        <v>1</v>
      </c>
      <c r="K10" s="141">
        <v>1</v>
      </c>
      <c r="L10" s="141">
        <v>1</v>
      </c>
      <c r="M10" s="141">
        <v>1</v>
      </c>
      <c r="N10" s="141">
        <v>1</v>
      </c>
      <c r="O10" s="141">
        <v>1</v>
      </c>
      <c r="P10" s="143">
        <v>1</v>
      </c>
    </row>
    <row r="11" spans="1:16" ht="12.75" thickTop="1">
      <c r="A11" s="105" t="s">
        <v>191</v>
      </c>
      <c r="B11" s="106">
        <v>1</v>
      </c>
      <c r="C11" s="144" t="s">
        <v>192</v>
      </c>
      <c r="D11" s="107" t="s">
        <v>301</v>
      </c>
      <c r="E11" s="107"/>
      <c r="F11" s="144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2">
      <c r="A12" s="109" t="s">
        <v>193</v>
      </c>
      <c r="B12" s="110">
        <f aca="true" t="shared" si="0" ref="B12:B58">+B11+1</f>
        <v>2</v>
      </c>
      <c r="C12" s="145" t="s">
        <v>194</v>
      </c>
      <c r="D12" s="96" t="s">
        <v>302</v>
      </c>
      <c r="E12" s="96"/>
      <c r="F12" s="112"/>
      <c r="G12" s="96"/>
      <c r="H12" s="96"/>
      <c r="I12" s="96"/>
      <c r="J12" s="96"/>
      <c r="K12" s="96"/>
      <c r="L12" s="96"/>
      <c r="M12" s="96"/>
      <c r="N12" s="96"/>
      <c r="O12" s="96"/>
      <c r="P12" s="98"/>
    </row>
    <row r="13" spans="1:16" ht="24">
      <c r="A13" s="113"/>
      <c r="B13" s="99">
        <f t="shared" si="0"/>
        <v>3</v>
      </c>
      <c r="C13" s="146" t="s">
        <v>247</v>
      </c>
      <c r="D13" s="97" t="s">
        <v>301</v>
      </c>
      <c r="E13" s="147"/>
      <c r="F13" s="115"/>
      <c r="G13" s="97"/>
      <c r="H13" s="97"/>
      <c r="I13" s="97"/>
      <c r="J13" s="97"/>
      <c r="K13" s="97"/>
      <c r="L13" s="97"/>
      <c r="M13" s="97"/>
      <c r="N13" s="97"/>
      <c r="O13" s="97"/>
      <c r="P13" s="100"/>
    </row>
    <row r="14" spans="1:16" ht="12">
      <c r="A14" s="116"/>
      <c r="B14" s="117">
        <f t="shared" si="0"/>
        <v>4</v>
      </c>
      <c r="C14" s="119" t="s">
        <v>184</v>
      </c>
      <c r="D14" s="118" t="s">
        <v>298</v>
      </c>
      <c r="E14" s="119"/>
      <c r="F14" s="119"/>
      <c r="G14" s="118"/>
      <c r="H14" s="118"/>
      <c r="I14" s="118"/>
      <c r="J14" s="118"/>
      <c r="K14" s="118"/>
      <c r="L14" s="118"/>
      <c r="M14" s="118"/>
      <c r="N14" s="118"/>
      <c r="O14" s="118"/>
      <c r="P14" s="120"/>
    </row>
    <row r="15" spans="1:16" ht="12">
      <c r="A15" s="113" t="s">
        <v>197</v>
      </c>
      <c r="B15" s="148">
        <f t="shared" si="0"/>
        <v>5</v>
      </c>
      <c r="C15" s="149" t="s">
        <v>248</v>
      </c>
      <c r="D15" s="97" t="s">
        <v>298</v>
      </c>
      <c r="E15" s="147"/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1"/>
    </row>
    <row r="16" spans="1:16" ht="24">
      <c r="A16" s="113"/>
      <c r="B16" s="99">
        <f t="shared" si="0"/>
        <v>6</v>
      </c>
      <c r="C16" s="146" t="s">
        <v>249</v>
      </c>
      <c r="D16" s="97" t="s">
        <v>301</v>
      </c>
      <c r="E16" s="147"/>
      <c r="F16" s="115"/>
      <c r="G16" s="97"/>
      <c r="H16" s="97"/>
      <c r="I16" s="97"/>
      <c r="J16" s="97"/>
      <c r="K16" s="97"/>
      <c r="L16" s="97"/>
      <c r="M16" s="97"/>
      <c r="N16" s="97"/>
      <c r="O16" s="97"/>
      <c r="P16" s="100"/>
    </row>
    <row r="17" spans="1:16" ht="12">
      <c r="A17" s="152"/>
      <c r="B17" s="153">
        <f t="shared" si="0"/>
        <v>7</v>
      </c>
      <c r="C17" s="154" t="s">
        <v>201</v>
      </c>
      <c r="D17" s="115" t="s">
        <v>306</v>
      </c>
      <c r="E17" s="147"/>
      <c r="F17" s="115"/>
      <c r="G17" s="97"/>
      <c r="H17" s="97"/>
      <c r="I17" s="97"/>
      <c r="J17" s="97"/>
      <c r="K17" s="97"/>
      <c r="L17" s="97"/>
      <c r="M17" s="97"/>
      <c r="N17" s="97"/>
      <c r="O17" s="97"/>
      <c r="P17" s="100"/>
    </row>
    <row r="18" spans="1:16" ht="12">
      <c r="A18" s="152"/>
      <c r="B18" s="153">
        <f t="shared" si="0"/>
        <v>8</v>
      </c>
      <c r="C18" s="154" t="s">
        <v>202</v>
      </c>
      <c r="D18" s="115" t="s">
        <v>301</v>
      </c>
      <c r="E18" s="147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">
      <c r="A19" s="155"/>
      <c r="B19" s="156">
        <f t="shared" si="0"/>
        <v>9</v>
      </c>
      <c r="C19" s="119" t="s">
        <v>203</v>
      </c>
      <c r="D19" s="119" t="s">
        <v>307</v>
      </c>
      <c r="E19" s="157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20"/>
    </row>
    <row r="20" spans="1:16" ht="12">
      <c r="A20" s="158" t="s">
        <v>250</v>
      </c>
      <c r="B20" s="159">
        <f t="shared" si="0"/>
        <v>10</v>
      </c>
      <c r="C20" s="160" t="s">
        <v>251</v>
      </c>
      <c r="D20" s="160" t="s">
        <v>305</v>
      </c>
      <c r="E20" s="161"/>
      <c r="F20" s="160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ht="12">
      <c r="A21" s="152" t="s">
        <v>252</v>
      </c>
      <c r="B21" s="162">
        <f t="shared" si="0"/>
        <v>11</v>
      </c>
      <c r="C21" s="163" t="s">
        <v>205</v>
      </c>
      <c r="D21" s="112" t="s">
        <v>298</v>
      </c>
      <c r="E21" s="164"/>
      <c r="F21" s="112"/>
      <c r="G21" s="96"/>
      <c r="H21" s="96"/>
      <c r="I21" s="96"/>
      <c r="J21" s="96"/>
      <c r="K21" s="96"/>
      <c r="L21" s="96"/>
      <c r="M21" s="96"/>
      <c r="N21" s="96"/>
      <c r="O21" s="96"/>
      <c r="P21" s="98"/>
    </row>
    <row r="22" spans="1:16" ht="12">
      <c r="A22" s="152"/>
      <c r="B22" s="165">
        <f t="shared" si="0"/>
        <v>12</v>
      </c>
      <c r="C22" s="115" t="s">
        <v>206</v>
      </c>
      <c r="D22" s="115" t="s">
        <v>308</v>
      </c>
      <c r="E22" s="147"/>
      <c r="F22" s="115"/>
      <c r="G22" s="97"/>
      <c r="H22" s="97"/>
      <c r="I22" s="97"/>
      <c r="J22" s="97"/>
      <c r="K22" s="97"/>
      <c r="L22" s="97"/>
      <c r="M22" s="97"/>
      <c r="N22" s="97"/>
      <c r="O22" s="97"/>
      <c r="P22" s="100"/>
    </row>
    <row r="23" spans="1:16" ht="12">
      <c r="A23" s="152"/>
      <c r="B23" s="165">
        <f t="shared" si="0"/>
        <v>13</v>
      </c>
      <c r="C23" s="115" t="s">
        <v>207</v>
      </c>
      <c r="D23" s="115" t="s">
        <v>309</v>
      </c>
      <c r="E23" s="147"/>
      <c r="F23" s="115"/>
      <c r="G23" s="97"/>
      <c r="H23" s="97"/>
      <c r="I23" s="97"/>
      <c r="J23" s="97"/>
      <c r="K23" s="97"/>
      <c r="L23" s="97"/>
      <c r="M23" s="97"/>
      <c r="N23" s="97"/>
      <c r="O23" s="97"/>
      <c r="P23" s="100"/>
    </row>
    <row r="24" spans="1:16" ht="12">
      <c r="A24" s="155"/>
      <c r="B24" s="156">
        <f t="shared" si="0"/>
        <v>14</v>
      </c>
      <c r="C24" s="119" t="s">
        <v>209</v>
      </c>
      <c r="D24" s="119" t="s">
        <v>309</v>
      </c>
      <c r="E24" s="157"/>
      <c r="F24" s="119"/>
      <c r="G24" s="118"/>
      <c r="H24" s="118"/>
      <c r="I24" s="118"/>
      <c r="J24" s="118"/>
      <c r="K24" s="118"/>
      <c r="L24" s="118"/>
      <c r="M24" s="118"/>
      <c r="N24" s="118"/>
      <c r="O24" s="118"/>
      <c r="P24" s="120"/>
    </row>
    <row r="25" spans="1:16" ht="12">
      <c r="A25" s="152" t="s">
        <v>253</v>
      </c>
      <c r="B25" s="166">
        <f t="shared" si="0"/>
        <v>15</v>
      </c>
      <c r="C25" s="112" t="s">
        <v>254</v>
      </c>
      <c r="D25" s="112" t="s">
        <v>310</v>
      </c>
      <c r="E25" s="164"/>
      <c r="F25" s="112"/>
      <c r="G25" s="96"/>
      <c r="H25" s="96"/>
      <c r="I25" s="96"/>
      <c r="J25" s="96"/>
      <c r="K25" s="96"/>
      <c r="L25" s="96"/>
      <c r="M25" s="96"/>
      <c r="N25" s="96"/>
      <c r="O25" s="96"/>
      <c r="P25" s="98"/>
    </row>
    <row r="26" spans="1:16" ht="12">
      <c r="A26" s="152"/>
      <c r="B26" s="165">
        <f t="shared" si="0"/>
        <v>16</v>
      </c>
      <c r="C26" s="115" t="s">
        <v>212</v>
      </c>
      <c r="D26" s="115" t="s">
        <v>311</v>
      </c>
      <c r="E26" s="147"/>
      <c r="F26" s="115"/>
      <c r="G26" s="97"/>
      <c r="H26" s="97"/>
      <c r="I26" s="97"/>
      <c r="J26" s="97"/>
      <c r="K26" s="97"/>
      <c r="L26" s="97"/>
      <c r="M26" s="97"/>
      <c r="N26" s="97"/>
      <c r="O26" s="97"/>
      <c r="P26" s="100"/>
    </row>
    <row r="27" spans="1:16" ht="12">
      <c r="A27" s="152"/>
      <c r="B27" s="165">
        <f t="shared" si="0"/>
        <v>17</v>
      </c>
      <c r="C27" s="115" t="s">
        <v>213</v>
      </c>
      <c r="D27" s="115" t="s">
        <v>208</v>
      </c>
      <c r="E27" s="147"/>
      <c r="F27" s="115"/>
      <c r="G27" s="97"/>
      <c r="H27" s="97"/>
      <c r="I27" s="97"/>
      <c r="J27" s="97"/>
      <c r="K27" s="97"/>
      <c r="L27" s="97"/>
      <c r="M27" s="97"/>
      <c r="N27" s="97"/>
      <c r="O27" s="97"/>
      <c r="P27" s="100"/>
    </row>
    <row r="28" spans="1:16" ht="12">
      <c r="A28" s="152"/>
      <c r="B28" s="165">
        <f t="shared" si="0"/>
        <v>18</v>
      </c>
      <c r="C28" s="115" t="s">
        <v>214</v>
      </c>
      <c r="D28" s="115" t="s">
        <v>298</v>
      </c>
      <c r="E28" s="147"/>
      <c r="F28" s="115"/>
      <c r="G28" s="97"/>
      <c r="H28" s="97"/>
      <c r="I28" s="97"/>
      <c r="J28" s="97"/>
      <c r="K28" s="97"/>
      <c r="L28" s="97"/>
      <c r="M28" s="97"/>
      <c r="N28" s="97"/>
      <c r="O28" s="97"/>
      <c r="P28" s="100"/>
    </row>
    <row r="29" spans="1:16" ht="12">
      <c r="A29" s="152"/>
      <c r="B29" s="165">
        <f t="shared" si="0"/>
        <v>19</v>
      </c>
      <c r="C29" s="115" t="s">
        <v>215</v>
      </c>
      <c r="D29" s="115" t="s">
        <v>312</v>
      </c>
      <c r="E29" s="147"/>
      <c r="F29" s="115"/>
      <c r="G29" s="97"/>
      <c r="H29" s="97"/>
      <c r="I29" s="97"/>
      <c r="J29" s="97"/>
      <c r="K29" s="97"/>
      <c r="L29" s="97"/>
      <c r="M29" s="97"/>
      <c r="N29" s="97"/>
      <c r="O29" s="97"/>
      <c r="P29" s="100"/>
    </row>
    <row r="30" spans="1:16" ht="12">
      <c r="A30" s="155"/>
      <c r="B30" s="156">
        <f t="shared" si="0"/>
        <v>20</v>
      </c>
      <c r="C30" s="119" t="s">
        <v>255</v>
      </c>
      <c r="D30" s="119" t="s">
        <v>325</v>
      </c>
      <c r="E30" s="157"/>
      <c r="F30" s="119"/>
      <c r="G30" s="118"/>
      <c r="H30" s="118"/>
      <c r="I30" s="118"/>
      <c r="J30" s="118"/>
      <c r="K30" s="118"/>
      <c r="L30" s="118"/>
      <c r="M30" s="118"/>
      <c r="N30" s="118"/>
      <c r="O30" s="118"/>
      <c r="P30" s="120"/>
    </row>
    <row r="31" spans="1:16" ht="12">
      <c r="A31" s="158" t="s">
        <v>256</v>
      </c>
      <c r="B31" s="167">
        <f t="shared" si="0"/>
        <v>21</v>
      </c>
      <c r="C31" s="168" t="s">
        <v>218</v>
      </c>
      <c r="D31" s="160" t="s">
        <v>302</v>
      </c>
      <c r="E31" s="160"/>
      <c r="F31" s="160"/>
      <c r="G31" s="124"/>
      <c r="H31" s="124"/>
      <c r="I31" s="124"/>
      <c r="J31" s="124"/>
      <c r="K31" s="124"/>
      <c r="L31" s="124"/>
      <c r="M31" s="124"/>
      <c r="N31" s="124"/>
      <c r="O31" s="124"/>
      <c r="P31" s="125"/>
    </row>
    <row r="32" spans="1:16" ht="12">
      <c r="A32" s="152" t="s">
        <v>326</v>
      </c>
      <c r="B32" s="169">
        <f t="shared" si="0"/>
        <v>22</v>
      </c>
      <c r="C32" s="170" t="s">
        <v>257</v>
      </c>
      <c r="D32" s="112" t="s">
        <v>327</v>
      </c>
      <c r="E32" s="112"/>
      <c r="F32" s="112"/>
      <c r="G32" s="96"/>
      <c r="H32" s="96"/>
      <c r="I32" s="96"/>
      <c r="J32" s="96"/>
      <c r="K32" s="96"/>
      <c r="L32" s="96"/>
      <c r="M32" s="96"/>
      <c r="N32" s="96"/>
      <c r="O32" s="96"/>
      <c r="P32" s="98"/>
    </row>
    <row r="33" spans="1:16" ht="12">
      <c r="A33" s="171" t="s">
        <v>328</v>
      </c>
      <c r="B33" s="165">
        <f t="shared" si="0"/>
        <v>23</v>
      </c>
      <c r="C33" s="172" t="s">
        <v>258</v>
      </c>
      <c r="D33" s="115" t="s">
        <v>259</v>
      </c>
      <c r="E33" s="115"/>
      <c r="F33" s="115"/>
      <c r="G33" s="97"/>
      <c r="H33" s="97"/>
      <c r="I33" s="97"/>
      <c r="J33" s="97"/>
      <c r="K33" s="97"/>
      <c r="L33" s="97"/>
      <c r="M33" s="97"/>
      <c r="N33" s="97"/>
      <c r="O33" s="97"/>
      <c r="P33" s="100"/>
    </row>
    <row r="34" spans="1:16" ht="12">
      <c r="A34" s="152"/>
      <c r="B34" s="165">
        <f t="shared" si="0"/>
        <v>24</v>
      </c>
      <c r="C34" s="172" t="s">
        <v>260</v>
      </c>
      <c r="D34" s="115" t="s">
        <v>327</v>
      </c>
      <c r="E34" s="115"/>
      <c r="F34" s="115"/>
      <c r="G34" s="97"/>
      <c r="H34" s="97"/>
      <c r="I34" s="97"/>
      <c r="J34" s="97"/>
      <c r="K34" s="97"/>
      <c r="L34" s="97"/>
      <c r="M34" s="97"/>
      <c r="N34" s="97"/>
      <c r="O34" s="97"/>
      <c r="P34" s="100"/>
    </row>
    <row r="35" spans="1:16" ht="12">
      <c r="A35" s="152"/>
      <c r="B35" s="165">
        <f t="shared" si="0"/>
        <v>25</v>
      </c>
      <c r="C35" s="172" t="s">
        <v>261</v>
      </c>
      <c r="D35" s="115" t="s">
        <v>329</v>
      </c>
      <c r="E35" s="115"/>
      <c r="F35" s="115"/>
      <c r="G35" s="97"/>
      <c r="H35" s="97"/>
      <c r="I35" s="97"/>
      <c r="J35" s="97"/>
      <c r="K35" s="97"/>
      <c r="L35" s="97"/>
      <c r="M35" s="97"/>
      <c r="N35" s="97"/>
      <c r="O35" s="97"/>
      <c r="P35" s="100"/>
    </row>
    <row r="36" spans="1:16" ht="12">
      <c r="A36" s="152"/>
      <c r="B36" s="153">
        <f t="shared" si="0"/>
        <v>26</v>
      </c>
      <c r="C36" s="173" t="s">
        <v>262</v>
      </c>
      <c r="D36" s="115"/>
      <c r="E36" s="115"/>
      <c r="F36" s="115"/>
      <c r="G36" s="97"/>
      <c r="H36" s="97"/>
      <c r="I36" s="97"/>
      <c r="J36" s="97"/>
      <c r="K36" s="97"/>
      <c r="L36" s="97"/>
      <c r="M36" s="97"/>
      <c r="N36" s="97"/>
      <c r="O36" s="97"/>
      <c r="P36" s="100"/>
    </row>
    <row r="37" spans="1:16" ht="12">
      <c r="A37" s="152"/>
      <c r="B37" s="153">
        <f t="shared" si="0"/>
        <v>27</v>
      </c>
      <c r="C37" s="174" t="s">
        <v>263</v>
      </c>
      <c r="D37" s="115" t="s">
        <v>301</v>
      </c>
      <c r="E37" s="149"/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1"/>
    </row>
    <row r="38" spans="1:16" ht="12">
      <c r="A38" s="152"/>
      <c r="B38" s="169">
        <f t="shared" si="0"/>
        <v>28</v>
      </c>
      <c r="C38" s="175" t="s">
        <v>264</v>
      </c>
      <c r="D38" s="176" t="s">
        <v>303</v>
      </c>
      <c r="E38" s="119"/>
      <c r="F38" s="119"/>
      <c r="G38" s="118"/>
      <c r="H38" s="118"/>
      <c r="I38" s="118"/>
      <c r="J38" s="118"/>
      <c r="K38" s="118"/>
      <c r="L38" s="118"/>
      <c r="M38" s="118"/>
      <c r="N38" s="118"/>
      <c r="O38" s="118"/>
      <c r="P38" s="120"/>
    </row>
    <row r="39" spans="1:16" ht="12">
      <c r="A39" s="177" t="s">
        <v>330</v>
      </c>
      <c r="B39" s="178">
        <f t="shared" si="0"/>
        <v>29</v>
      </c>
      <c r="C39" s="170" t="s">
        <v>257</v>
      </c>
      <c r="D39" s="112" t="s">
        <v>327</v>
      </c>
      <c r="E39" s="112"/>
      <c r="F39" s="112"/>
      <c r="G39" s="96"/>
      <c r="H39" s="96"/>
      <c r="I39" s="96"/>
      <c r="J39" s="96"/>
      <c r="K39" s="96"/>
      <c r="L39" s="96"/>
      <c r="M39" s="96"/>
      <c r="N39" s="96"/>
      <c r="O39" s="96"/>
      <c r="P39" s="98"/>
    </row>
    <row r="40" spans="1:16" ht="12">
      <c r="A40" s="171" t="s">
        <v>331</v>
      </c>
      <c r="B40" s="165">
        <f t="shared" si="0"/>
        <v>30</v>
      </c>
      <c r="C40" s="172" t="s">
        <v>258</v>
      </c>
      <c r="D40" s="115" t="s">
        <v>259</v>
      </c>
      <c r="E40" s="115"/>
      <c r="F40" s="115"/>
      <c r="G40" s="97"/>
      <c r="H40" s="97"/>
      <c r="I40" s="97"/>
      <c r="J40" s="97"/>
      <c r="K40" s="97"/>
      <c r="L40" s="97"/>
      <c r="M40" s="97"/>
      <c r="N40" s="97"/>
      <c r="O40" s="97"/>
      <c r="P40" s="100"/>
    </row>
    <row r="41" spans="1:16" ht="12">
      <c r="A41" s="152"/>
      <c r="B41" s="165">
        <f t="shared" si="0"/>
        <v>31</v>
      </c>
      <c r="C41" s="172" t="s">
        <v>260</v>
      </c>
      <c r="D41" s="115" t="s">
        <v>327</v>
      </c>
      <c r="E41" s="115"/>
      <c r="F41" s="115"/>
      <c r="G41" s="97"/>
      <c r="H41" s="97"/>
      <c r="I41" s="97"/>
      <c r="J41" s="97"/>
      <c r="K41" s="97"/>
      <c r="L41" s="97"/>
      <c r="M41" s="97"/>
      <c r="N41" s="97"/>
      <c r="O41" s="97"/>
      <c r="P41" s="100"/>
    </row>
    <row r="42" spans="1:16" ht="12">
      <c r="A42" s="152"/>
      <c r="B42" s="165">
        <f t="shared" si="0"/>
        <v>32</v>
      </c>
      <c r="C42" s="172" t="s">
        <v>261</v>
      </c>
      <c r="D42" s="115" t="s">
        <v>329</v>
      </c>
      <c r="E42" s="115"/>
      <c r="F42" s="115"/>
      <c r="G42" s="97"/>
      <c r="H42" s="97"/>
      <c r="I42" s="97"/>
      <c r="J42" s="97"/>
      <c r="K42" s="97"/>
      <c r="L42" s="97"/>
      <c r="M42" s="97"/>
      <c r="N42" s="97"/>
      <c r="O42" s="97"/>
      <c r="P42" s="100"/>
    </row>
    <row r="43" spans="1:16" ht="12">
      <c r="A43" s="152"/>
      <c r="B43" s="153">
        <f t="shared" si="0"/>
        <v>33</v>
      </c>
      <c r="C43" s="173" t="s">
        <v>262</v>
      </c>
      <c r="D43" s="115"/>
      <c r="E43" s="115"/>
      <c r="F43" s="115"/>
      <c r="G43" s="97"/>
      <c r="H43" s="97"/>
      <c r="I43" s="97"/>
      <c r="J43" s="97"/>
      <c r="K43" s="97"/>
      <c r="L43" s="97"/>
      <c r="M43" s="97"/>
      <c r="N43" s="97"/>
      <c r="O43" s="97"/>
      <c r="P43" s="100"/>
    </row>
    <row r="44" spans="1:16" ht="12">
      <c r="A44" s="152"/>
      <c r="B44" s="153">
        <f t="shared" si="0"/>
        <v>34</v>
      </c>
      <c r="C44" s="174" t="s">
        <v>263</v>
      </c>
      <c r="D44" s="115" t="s">
        <v>301</v>
      </c>
      <c r="E44" s="149"/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1:16" ht="12">
      <c r="A45" s="155"/>
      <c r="B45" s="179">
        <f t="shared" si="0"/>
        <v>35</v>
      </c>
      <c r="C45" s="175" t="s">
        <v>264</v>
      </c>
      <c r="D45" s="119" t="s">
        <v>303</v>
      </c>
      <c r="E45" s="119"/>
      <c r="F45" s="119"/>
      <c r="G45" s="118"/>
      <c r="H45" s="118"/>
      <c r="I45" s="118"/>
      <c r="J45" s="118"/>
      <c r="K45" s="118"/>
      <c r="L45" s="118"/>
      <c r="M45" s="118"/>
      <c r="N45" s="118"/>
      <c r="O45" s="118"/>
      <c r="P45" s="120"/>
    </row>
    <row r="46" spans="1:16" ht="12">
      <c r="A46" s="152" t="s">
        <v>332</v>
      </c>
      <c r="B46" s="169">
        <f t="shared" si="0"/>
        <v>36</v>
      </c>
      <c r="C46" s="170" t="s">
        <v>257</v>
      </c>
      <c r="D46" s="112" t="s">
        <v>327</v>
      </c>
      <c r="E46" s="112"/>
      <c r="F46" s="112"/>
      <c r="G46" s="96"/>
      <c r="H46" s="96"/>
      <c r="I46" s="96"/>
      <c r="J46" s="96"/>
      <c r="K46" s="96"/>
      <c r="L46" s="96"/>
      <c r="M46" s="96"/>
      <c r="N46" s="96"/>
      <c r="O46" s="96"/>
      <c r="P46" s="98"/>
    </row>
    <row r="47" spans="1:16" ht="12">
      <c r="A47" s="171" t="s">
        <v>333</v>
      </c>
      <c r="B47" s="165">
        <f t="shared" si="0"/>
        <v>37</v>
      </c>
      <c r="C47" s="172" t="s">
        <v>258</v>
      </c>
      <c r="D47" s="115" t="s">
        <v>259</v>
      </c>
      <c r="E47" s="115"/>
      <c r="F47" s="115"/>
      <c r="G47" s="97"/>
      <c r="H47" s="97"/>
      <c r="I47" s="97"/>
      <c r="J47" s="97"/>
      <c r="K47" s="97"/>
      <c r="L47" s="97"/>
      <c r="M47" s="97"/>
      <c r="N47" s="97"/>
      <c r="O47" s="97"/>
      <c r="P47" s="100"/>
    </row>
    <row r="48" spans="1:16" ht="12">
      <c r="A48" s="152"/>
      <c r="B48" s="165">
        <f t="shared" si="0"/>
        <v>38</v>
      </c>
      <c r="C48" s="172" t="s">
        <v>260</v>
      </c>
      <c r="D48" s="115" t="s">
        <v>327</v>
      </c>
      <c r="E48" s="115"/>
      <c r="F48" s="115"/>
      <c r="G48" s="97"/>
      <c r="H48" s="97"/>
      <c r="I48" s="97"/>
      <c r="J48" s="97"/>
      <c r="K48" s="97"/>
      <c r="L48" s="97"/>
      <c r="M48" s="97"/>
      <c r="N48" s="97"/>
      <c r="O48" s="97"/>
      <c r="P48" s="100"/>
    </row>
    <row r="49" spans="1:16" ht="12">
      <c r="A49" s="152"/>
      <c r="B49" s="165">
        <f t="shared" si="0"/>
        <v>39</v>
      </c>
      <c r="C49" s="172" t="s">
        <v>261</v>
      </c>
      <c r="D49" s="115" t="s">
        <v>329</v>
      </c>
      <c r="E49" s="115"/>
      <c r="F49" s="115"/>
      <c r="G49" s="97"/>
      <c r="H49" s="97"/>
      <c r="I49" s="97"/>
      <c r="J49" s="97"/>
      <c r="K49" s="97"/>
      <c r="L49" s="97"/>
      <c r="M49" s="97"/>
      <c r="N49" s="97"/>
      <c r="O49" s="97"/>
      <c r="P49" s="100"/>
    </row>
    <row r="50" spans="1:16" ht="12">
      <c r="A50" s="152"/>
      <c r="B50" s="153">
        <f t="shared" si="0"/>
        <v>40</v>
      </c>
      <c r="C50" s="173" t="s">
        <v>262</v>
      </c>
      <c r="D50" s="115"/>
      <c r="E50" s="115"/>
      <c r="F50" s="115"/>
      <c r="G50" s="97"/>
      <c r="H50" s="97"/>
      <c r="I50" s="97"/>
      <c r="J50" s="97"/>
      <c r="K50" s="97"/>
      <c r="L50" s="97"/>
      <c r="M50" s="97"/>
      <c r="N50" s="97"/>
      <c r="O50" s="97"/>
      <c r="P50" s="100"/>
    </row>
    <row r="51" spans="1:16" ht="12">
      <c r="A51" s="152"/>
      <c r="B51" s="153">
        <f t="shared" si="0"/>
        <v>41</v>
      </c>
      <c r="C51" s="174" t="s">
        <v>263</v>
      </c>
      <c r="D51" s="115" t="s">
        <v>301</v>
      </c>
      <c r="E51" s="149"/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1"/>
    </row>
    <row r="52" spans="1:16" ht="12">
      <c r="A52" s="152"/>
      <c r="B52" s="169">
        <f t="shared" si="0"/>
        <v>42</v>
      </c>
      <c r="C52" s="175" t="s">
        <v>264</v>
      </c>
      <c r="D52" s="119" t="s">
        <v>303</v>
      </c>
      <c r="E52" s="119"/>
      <c r="F52" s="119"/>
      <c r="G52" s="118"/>
      <c r="H52" s="118"/>
      <c r="I52" s="118"/>
      <c r="J52" s="118"/>
      <c r="K52" s="118"/>
      <c r="L52" s="118"/>
      <c r="M52" s="118"/>
      <c r="N52" s="118"/>
      <c r="O52" s="118"/>
      <c r="P52" s="120"/>
    </row>
    <row r="53" spans="1:16" ht="13.5">
      <c r="A53" s="177" t="s">
        <v>265</v>
      </c>
      <c r="B53" s="180">
        <f t="shared" si="0"/>
        <v>43</v>
      </c>
      <c r="C53" s="181" t="s">
        <v>258</v>
      </c>
      <c r="D53" s="182" t="s">
        <v>259</v>
      </c>
      <c r="E53" s="183"/>
      <c r="F53" s="183"/>
      <c r="G53" s="184"/>
      <c r="H53" s="184"/>
      <c r="I53" s="184"/>
      <c r="J53" s="184"/>
      <c r="K53" s="184"/>
      <c r="L53" s="96"/>
      <c r="M53" s="96"/>
      <c r="N53" s="96"/>
      <c r="O53" s="96"/>
      <c r="P53" s="98"/>
    </row>
    <row r="54" spans="1:16" ht="13.5">
      <c r="A54" s="113"/>
      <c r="B54" s="99">
        <f t="shared" si="0"/>
        <v>44</v>
      </c>
      <c r="C54" s="185" t="s">
        <v>260</v>
      </c>
      <c r="D54" s="186" t="s">
        <v>334</v>
      </c>
      <c r="E54" s="187"/>
      <c r="F54" s="188"/>
      <c r="G54" s="187"/>
      <c r="H54" s="187"/>
      <c r="I54" s="187"/>
      <c r="J54" s="187"/>
      <c r="K54" s="187"/>
      <c r="L54" s="97"/>
      <c r="M54" s="97"/>
      <c r="N54" s="97"/>
      <c r="O54" s="97"/>
      <c r="P54" s="100"/>
    </row>
    <row r="55" spans="1:16" ht="13.5">
      <c r="A55" s="113"/>
      <c r="B55" s="99">
        <f t="shared" si="0"/>
        <v>45</v>
      </c>
      <c r="C55" s="185" t="s">
        <v>261</v>
      </c>
      <c r="D55" s="186" t="s">
        <v>266</v>
      </c>
      <c r="E55" s="187"/>
      <c r="F55" s="188"/>
      <c r="G55" s="187"/>
      <c r="H55" s="187"/>
      <c r="I55" s="187"/>
      <c r="J55" s="187"/>
      <c r="K55" s="187"/>
      <c r="L55" s="97"/>
      <c r="M55" s="97"/>
      <c r="N55" s="97"/>
      <c r="O55" s="97"/>
      <c r="P55" s="100"/>
    </row>
    <row r="56" spans="1:16" ht="13.5">
      <c r="A56" s="113"/>
      <c r="B56" s="99">
        <f t="shared" si="0"/>
        <v>46</v>
      </c>
      <c r="C56" s="185" t="s">
        <v>267</v>
      </c>
      <c r="D56" s="186"/>
      <c r="E56" s="187"/>
      <c r="F56" s="188"/>
      <c r="G56" s="187"/>
      <c r="H56" s="187"/>
      <c r="I56" s="187"/>
      <c r="J56" s="187"/>
      <c r="K56" s="187"/>
      <c r="L56" s="97"/>
      <c r="M56" s="97"/>
      <c r="N56" s="97"/>
      <c r="O56" s="97"/>
      <c r="P56" s="100"/>
    </row>
    <row r="57" spans="1:16" ht="13.5">
      <c r="A57" s="113"/>
      <c r="B57" s="148">
        <f t="shared" si="0"/>
        <v>47</v>
      </c>
      <c r="C57" s="189" t="s">
        <v>264</v>
      </c>
      <c r="D57" s="190" t="s">
        <v>303</v>
      </c>
      <c r="E57" s="191"/>
      <c r="F57" s="192"/>
      <c r="G57" s="191"/>
      <c r="H57" s="191"/>
      <c r="I57" s="191"/>
      <c r="J57" s="191"/>
      <c r="K57" s="191"/>
      <c r="L57" s="150"/>
      <c r="M57" s="150"/>
      <c r="N57" s="150"/>
      <c r="O57" s="150"/>
      <c r="P57" s="151"/>
    </row>
    <row r="58" spans="1:16" ht="12.75" thickBot="1">
      <c r="A58" s="193" t="s">
        <v>268</v>
      </c>
      <c r="B58" s="194">
        <f t="shared" si="0"/>
        <v>48</v>
      </c>
      <c r="C58" s="195" t="s">
        <v>242</v>
      </c>
      <c r="D58" s="131" t="s">
        <v>243</v>
      </c>
      <c r="E58" s="131"/>
      <c r="F58" s="195"/>
      <c r="G58" s="131"/>
      <c r="H58" s="131"/>
      <c r="I58" s="131"/>
      <c r="J58" s="131"/>
      <c r="K58" s="131"/>
      <c r="L58" s="196"/>
      <c r="M58" s="196"/>
      <c r="N58" s="196"/>
      <c r="O58" s="196"/>
      <c r="P58" s="197"/>
    </row>
    <row r="60" spans="3:4" ht="12">
      <c r="C60" s="85"/>
      <c r="D60" s="85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D40"/>
  <sheetViews>
    <sheetView view="pageBreakPreview" zoomScaleNormal="85" zoomScaleSheetLayoutView="100" workbookViewId="0" topLeftCell="A1">
      <selection activeCell="A2" sqref="A2"/>
    </sheetView>
  </sheetViews>
  <sheetFormatPr defaultColWidth="13.625" defaultRowHeight="13.5"/>
  <cols>
    <col min="1" max="1" width="13.625" style="86" customWidth="1"/>
    <col min="2" max="2" width="5.625" style="86" customWidth="1"/>
    <col min="3" max="3" width="22.375" style="86" bestFit="1" customWidth="1"/>
    <col min="4" max="4" width="9.25390625" style="86" bestFit="1" customWidth="1"/>
    <col min="5" max="16" width="9.625" style="86" customWidth="1"/>
    <col min="17" max="16384" width="13.625" style="86" customWidth="1"/>
  </cols>
  <sheetData>
    <row r="1" spans="1:30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2">
      <c r="A2" s="87" t="s">
        <v>350</v>
      </c>
      <c r="B2" s="83"/>
      <c r="C2" s="83"/>
      <c r="D2" s="135"/>
      <c r="E2" s="87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.75" thickBot="1">
      <c r="A4" s="88" t="s">
        <v>164</v>
      </c>
      <c r="B4" s="89" t="s">
        <v>165</v>
      </c>
      <c r="C4" s="89" t="s">
        <v>166</v>
      </c>
      <c r="D4" s="89" t="s">
        <v>167</v>
      </c>
      <c r="E4" s="89" t="s">
        <v>168</v>
      </c>
      <c r="F4" s="89" t="s">
        <v>169</v>
      </c>
      <c r="G4" s="89" t="s">
        <v>170</v>
      </c>
      <c r="H4" s="89" t="s">
        <v>171</v>
      </c>
      <c r="I4" s="89" t="s">
        <v>172</v>
      </c>
      <c r="J4" s="89" t="s">
        <v>173</v>
      </c>
      <c r="K4" s="89" t="s">
        <v>174</v>
      </c>
      <c r="L4" s="89" t="s">
        <v>175</v>
      </c>
      <c r="M4" s="89" t="s">
        <v>176</v>
      </c>
      <c r="N4" s="89" t="s">
        <v>177</v>
      </c>
      <c r="O4" s="89" t="s">
        <v>178</v>
      </c>
      <c r="P4" s="90" t="s">
        <v>179</v>
      </c>
    </row>
    <row r="5" spans="1:16" ht="12.75" thickTop="1">
      <c r="A5" s="302" t="s">
        <v>180</v>
      </c>
      <c r="B5" s="95" t="s">
        <v>269</v>
      </c>
      <c r="C5" s="96" t="s">
        <v>244</v>
      </c>
      <c r="D5" s="96" t="s">
        <v>182</v>
      </c>
      <c r="E5" s="96">
        <v>12631</v>
      </c>
      <c r="F5" s="96">
        <v>12772</v>
      </c>
      <c r="G5" s="96">
        <v>14677</v>
      </c>
      <c r="H5" s="96">
        <v>15202</v>
      </c>
      <c r="I5" s="96">
        <v>15064</v>
      </c>
      <c r="J5" s="96">
        <v>14408</v>
      </c>
      <c r="K5" s="96">
        <v>13863</v>
      </c>
      <c r="L5" s="96">
        <v>13985</v>
      </c>
      <c r="M5" s="96">
        <v>14477</v>
      </c>
      <c r="N5" s="96">
        <v>14651</v>
      </c>
      <c r="O5" s="96">
        <v>15894</v>
      </c>
      <c r="P5" s="98">
        <v>14531</v>
      </c>
    </row>
    <row r="6" spans="1:16" ht="12">
      <c r="A6" s="302"/>
      <c r="B6" s="95" t="s">
        <v>270</v>
      </c>
      <c r="C6" s="97" t="s">
        <v>184</v>
      </c>
      <c r="D6" s="97" t="s">
        <v>298</v>
      </c>
      <c r="E6" s="96">
        <v>12218</v>
      </c>
      <c r="F6" s="96">
        <v>12389</v>
      </c>
      <c r="G6" s="96">
        <v>14243</v>
      </c>
      <c r="H6" s="96">
        <v>14782</v>
      </c>
      <c r="I6" s="96">
        <v>14667</v>
      </c>
      <c r="J6" s="96">
        <v>14020</v>
      </c>
      <c r="K6" s="96">
        <v>13451</v>
      </c>
      <c r="L6" s="96">
        <v>13563</v>
      </c>
      <c r="M6" s="96">
        <v>14023</v>
      </c>
      <c r="N6" s="96">
        <v>14327</v>
      </c>
      <c r="O6" s="96">
        <v>15489</v>
      </c>
      <c r="P6" s="98">
        <v>14128</v>
      </c>
    </row>
    <row r="7" spans="1:16" ht="12">
      <c r="A7" s="303"/>
      <c r="B7" s="99" t="s">
        <v>271</v>
      </c>
      <c r="C7" s="97" t="s">
        <v>245</v>
      </c>
      <c r="D7" s="97" t="s">
        <v>335</v>
      </c>
      <c r="E7" s="138">
        <v>5</v>
      </c>
      <c r="F7" s="138">
        <v>12.5</v>
      </c>
      <c r="G7" s="138">
        <v>17</v>
      </c>
      <c r="H7" s="138">
        <v>18.5</v>
      </c>
      <c r="I7" s="138">
        <v>20</v>
      </c>
      <c r="J7" s="138">
        <v>20</v>
      </c>
      <c r="K7" s="138">
        <v>16</v>
      </c>
      <c r="L7" s="138">
        <v>11</v>
      </c>
      <c r="M7" s="138">
        <v>5</v>
      </c>
      <c r="N7" s="138">
        <v>3</v>
      </c>
      <c r="O7" s="138">
        <v>2.5</v>
      </c>
      <c r="P7" s="140">
        <v>2.5</v>
      </c>
    </row>
    <row r="8" spans="1:16" ht="12">
      <c r="A8" s="303"/>
      <c r="B8" s="99" t="s">
        <v>272</v>
      </c>
      <c r="C8" s="97" t="s">
        <v>246</v>
      </c>
      <c r="D8" s="97" t="s">
        <v>188</v>
      </c>
      <c r="E8" s="138">
        <v>4.1</v>
      </c>
      <c r="F8" s="138">
        <v>8</v>
      </c>
      <c r="G8" s="138">
        <v>1.8</v>
      </c>
      <c r="H8" s="138">
        <v>5.7</v>
      </c>
      <c r="I8" s="138">
        <v>1.8</v>
      </c>
      <c r="J8" s="138">
        <v>1.1</v>
      </c>
      <c r="K8" s="138">
        <v>2.9</v>
      </c>
      <c r="L8" s="138">
        <v>2.7</v>
      </c>
      <c r="M8" s="138">
        <v>2.1</v>
      </c>
      <c r="N8" s="138">
        <v>1.6</v>
      </c>
      <c r="O8" s="138">
        <v>1.2</v>
      </c>
      <c r="P8" s="140">
        <v>1.2</v>
      </c>
    </row>
    <row r="9" spans="1:16" ht="12">
      <c r="A9" s="303"/>
      <c r="B9" s="99" t="s">
        <v>273</v>
      </c>
      <c r="C9" s="97" t="s">
        <v>336</v>
      </c>
      <c r="D9" s="97"/>
      <c r="E9" s="138">
        <v>6.9</v>
      </c>
      <c r="F9" s="138">
        <v>7</v>
      </c>
      <c r="G9" s="138">
        <v>7.1</v>
      </c>
      <c r="H9" s="138">
        <v>7</v>
      </c>
      <c r="I9" s="138">
        <v>7</v>
      </c>
      <c r="J9" s="138">
        <v>7</v>
      </c>
      <c r="K9" s="138">
        <v>7</v>
      </c>
      <c r="L9" s="138">
        <v>7</v>
      </c>
      <c r="M9" s="138">
        <v>6.9</v>
      </c>
      <c r="N9" s="138">
        <v>6.9</v>
      </c>
      <c r="O9" s="138">
        <v>6.9</v>
      </c>
      <c r="P9" s="140">
        <v>6.8</v>
      </c>
    </row>
    <row r="10" spans="1:16" ht="12.75" thickBot="1">
      <c r="A10" s="269"/>
      <c r="B10" s="101" t="s">
        <v>274</v>
      </c>
      <c r="C10" s="102" t="s">
        <v>189</v>
      </c>
      <c r="D10" s="102"/>
      <c r="E10" s="141">
        <v>1</v>
      </c>
      <c r="F10" s="141">
        <v>1</v>
      </c>
      <c r="G10" s="141">
        <v>1</v>
      </c>
      <c r="H10" s="141">
        <v>1</v>
      </c>
      <c r="I10" s="141">
        <v>1</v>
      </c>
      <c r="J10" s="141">
        <v>1</v>
      </c>
      <c r="K10" s="141">
        <v>1</v>
      </c>
      <c r="L10" s="141">
        <v>1</v>
      </c>
      <c r="M10" s="141">
        <v>1</v>
      </c>
      <c r="N10" s="141">
        <v>1</v>
      </c>
      <c r="O10" s="141">
        <v>1</v>
      </c>
      <c r="P10" s="143">
        <v>1</v>
      </c>
    </row>
    <row r="11" spans="1:16" ht="12.75" thickTop="1">
      <c r="A11" s="116" t="s">
        <v>191</v>
      </c>
      <c r="B11" s="126">
        <v>1</v>
      </c>
      <c r="C11" s="176" t="s">
        <v>192</v>
      </c>
      <c r="D11" s="127" t="s">
        <v>301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16" ht="12">
      <c r="A12" s="109" t="s">
        <v>193</v>
      </c>
      <c r="B12" s="110">
        <v>2</v>
      </c>
      <c r="C12" s="145" t="s">
        <v>194</v>
      </c>
      <c r="D12" s="96" t="s">
        <v>302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8"/>
    </row>
    <row r="13" spans="1:16" ht="12">
      <c r="A13" s="113"/>
      <c r="B13" s="99">
        <v>3</v>
      </c>
      <c r="C13" s="115" t="s">
        <v>263</v>
      </c>
      <c r="D13" s="97" t="s">
        <v>301</v>
      </c>
      <c r="E13" s="199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00"/>
    </row>
    <row r="14" spans="1:16" ht="12">
      <c r="A14" s="116"/>
      <c r="B14" s="117">
        <v>4</v>
      </c>
      <c r="C14" s="119" t="s">
        <v>184</v>
      </c>
      <c r="D14" s="118" t="s">
        <v>298</v>
      </c>
      <c r="E14" s="200"/>
      <c r="F14" s="119"/>
      <c r="G14" s="118"/>
      <c r="H14" s="118"/>
      <c r="I14" s="118"/>
      <c r="J14" s="118"/>
      <c r="K14" s="118"/>
      <c r="L14" s="118"/>
      <c r="M14" s="118"/>
      <c r="N14" s="118"/>
      <c r="O14" s="118"/>
      <c r="P14" s="120"/>
    </row>
    <row r="15" spans="1:16" ht="12">
      <c r="A15" s="109" t="s">
        <v>197</v>
      </c>
      <c r="B15" s="110">
        <v>5</v>
      </c>
      <c r="C15" s="149" t="s">
        <v>248</v>
      </c>
      <c r="D15" s="96" t="s">
        <v>298</v>
      </c>
      <c r="E15" s="201"/>
      <c r="F15" s="112"/>
      <c r="G15" s="96"/>
      <c r="H15" s="96"/>
      <c r="I15" s="96"/>
      <c r="J15" s="96"/>
      <c r="K15" s="96"/>
      <c r="L15" s="96"/>
      <c r="M15" s="96"/>
      <c r="N15" s="96"/>
      <c r="O15" s="96"/>
      <c r="P15" s="98"/>
    </row>
    <row r="16" spans="1:16" ht="12">
      <c r="A16" s="113"/>
      <c r="B16" s="99">
        <v>6</v>
      </c>
      <c r="C16" s="115" t="s">
        <v>275</v>
      </c>
      <c r="D16" s="97" t="s">
        <v>301</v>
      </c>
      <c r="E16" s="147"/>
      <c r="F16" s="115"/>
      <c r="G16" s="97"/>
      <c r="H16" s="97"/>
      <c r="I16" s="97"/>
      <c r="J16" s="97"/>
      <c r="K16" s="97"/>
      <c r="L16" s="97"/>
      <c r="M16" s="97"/>
      <c r="N16" s="97"/>
      <c r="O16" s="97"/>
      <c r="P16" s="100"/>
    </row>
    <row r="17" spans="1:16" ht="12">
      <c r="A17" s="113"/>
      <c r="B17" s="153">
        <v>7</v>
      </c>
      <c r="C17" s="154" t="s">
        <v>201</v>
      </c>
      <c r="D17" s="115" t="s">
        <v>306</v>
      </c>
      <c r="E17" s="147"/>
      <c r="F17" s="115"/>
      <c r="G17" s="97"/>
      <c r="H17" s="97"/>
      <c r="I17" s="97"/>
      <c r="J17" s="97"/>
      <c r="K17" s="97"/>
      <c r="L17" s="97"/>
      <c r="M17" s="97"/>
      <c r="N17" s="97"/>
      <c r="O17" s="97"/>
      <c r="P17" s="100"/>
    </row>
    <row r="18" spans="1:16" ht="12">
      <c r="A18" s="113"/>
      <c r="B18" s="153">
        <v>8</v>
      </c>
      <c r="C18" s="154" t="s">
        <v>202</v>
      </c>
      <c r="D18" s="115" t="s">
        <v>301</v>
      </c>
      <c r="E18" s="147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">
      <c r="A19" s="116"/>
      <c r="B19" s="156">
        <v>9</v>
      </c>
      <c r="C19" s="119" t="s">
        <v>203</v>
      </c>
      <c r="D19" s="119" t="s">
        <v>307</v>
      </c>
      <c r="E19" s="157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20"/>
    </row>
    <row r="20" spans="1:16" ht="12">
      <c r="A20" s="122" t="s">
        <v>250</v>
      </c>
      <c r="B20" s="159">
        <v>10</v>
      </c>
      <c r="C20" s="160" t="s">
        <v>251</v>
      </c>
      <c r="D20" s="160" t="s">
        <v>305</v>
      </c>
      <c r="E20" s="161"/>
      <c r="F20" s="160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ht="12">
      <c r="A21" s="113" t="s">
        <v>252</v>
      </c>
      <c r="B21" s="166">
        <v>11</v>
      </c>
      <c r="C21" s="112" t="s">
        <v>205</v>
      </c>
      <c r="D21" s="112" t="s">
        <v>298</v>
      </c>
      <c r="E21" s="164"/>
      <c r="F21" s="112"/>
      <c r="G21" s="96"/>
      <c r="H21" s="96"/>
      <c r="I21" s="96"/>
      <c r="J21" s="96"/>
      <c r="K21" s="96"/>
      <c r="L21" s="96"/>
      <c r="M21" s="96"/>
      <c r="N21" s="96"/>
      <c r="O21" s="96"/>
      <c r="P21" s="98"/>
    </row>
    <row r="22" spans="1:16" ht="12">
      <c r="A22" s="113"/>
      <c r="B22" s="165">
        <v>12</v>
      </c>
      <c r="C22" s="115" t="s">
        <v>206</v>
      </c>
      <c r="D22" s="115" t="s">
        <v>308</v>
      </c>
      <c r="E22" s="147"/>
      <c r="F22" s="115"/>
      <c r="G22" s="97"/>
      <c r="H22" s="97"/>
      <c r="I22" s="97"/>
      <c r="J22" s="97"/>
      <c r="K22" s="97"/>
      <c r="L22" s="97"/>
      <c r="M22" s="97"/>
      <c r="N22" s="97"/>
      <c r="O22" s="97"/>
      <c r="P22" s="100"/>
    </row>
    <row r="23" spans="1:16" ht="12">
      <c r="A23" s="113"/>
      <c r="B23" s="165">
        <v>13</v>
      </c>
      <c r="C23" s="115" t="s">
        <v>207</v>
      </c>
      <c r="D23" s="115" t="s">
        <v>309</v>
      </c>
      <c r="E23" s="147"/>
      <c r="F23" s="115"/>
      <c r="G23" s="97"/>
      <c r="H23" s="97"/>
      <c r="I23" s="97"/>
      <c r="J23" s="97"/>
      <c r="K23" s="97"/>
      <c r="L23" s="97"/>
      <c r="M23" s="97"/>
      <c r="N23" s="97"/>
      <c r="O23" s="97"/>
      <c r="P23" s="100"/>
    </row>
    <row r="24" spans="1:16" ht="12">
      <c r="A24" s="116"/>
      <c r="B24" s="156">
        <v>14</v>
      </c>
      <c r="C24" s="119" t="s">
        <v>209</v>
      </c>
      <c r="D24" s="119" t="s">
        <v>309</v>
      </c>
      <c r="E24" s="157"/>
      <c r="F24" s="119"/>
      <c r="G24" s="118"/>
      <c r="H24" s="118"/>
      <c r="I24" s="118"/>
      <c r="J24" s="118"/>
      <c r="K24" s="118"/>
      <c r="L24" s="118"/>
      <c r="M24" s="118"/>
      <c r="N24" s="118"/>
      <c r="O24" s="118"/>
      <c r="P24" s="120"/>
    </row>
    <row r="25" spans="1:16" ht="12">
      <c r="A25" s="109" t="s">
        <v>253</v>
      </c>
      <c r="B25" s="166">
        <v>15</v>
      </c>
      <c r="C25" s="112" t="s">
        <v>211</v>
      </c>
      <c r="D25" s="112" t="s">
        <v>310</v>
      </c>
      <c r="E25" s="202"/>
      <c r="F25" s="112"/>
      <c r="G25" s="96"/>
      <c r="H25" s="96"/>
      <c r="I25" s="96"/>
      <c r="J25" s="96"/>
      <c r="K25" s="96"/>
      <c r="L25" s="96"/>
      <c r="M25" s="96"/>
      <c r="N25" s="96"/>
      <c r="O25" s="96"/>
      <c r="P25" s="98"/>
    </row>
    <row r="26" spans="1:16" ht="15.75" customHeight="1">
      <c r="A26" s="121" t="s">
        <v>276</v>
      </c>
      <c r="B26" s="165">
        <v>16</v>
      </c>
      <c r="C26" s="115" t="s">
        <v>212</v>
      </c>
      <c r="D26" s="115" t="s">
        <v>311</v>
      </c>
      <c r="E26" s="147"/>
      <c r="F26" s="115"/>
      <c r="G26" s="97"/>
      <c r="H26" s="97"/>
      <c r="I26" s="97"/>
      <c r="J26" s="97"/>
      <c r="K26" s="97"/>
      <c r="L26" s="97"/>
      <c r="M26" s="97"/>
      <c r="N26" s="97"/>
      <c r="O26" s="97"/>
      <c r="P26" s="100"/>
    </row>
    <row r="27" spans="1:16" ht="12">
      <c r="A27" s="113"/>
      <c r="B27" s="165">
        <v>17</v>
      </c>
      <c r="C27" s="115" t="s">
        <v>213</v>
      </c>
      <c r="D27" s="115" t="s">
        <v>208</v>
      </c>
      <c r="E27" s="147"/>
      <c r="F27" s="115"/>
      <c r="G27" s="97"/>
      <c r="H27" s="97"/>
      <c r="I27" s="97"/>
      <c r="J27" s="97"/>
      <c r="K27" s="97"/>
      <c r="L27" s="97"/>
      <c r="M27" s="97"/>
      <c r="N27" s="97"/>
      <c r="O27" s="97"/>
      <c r="P27" s="100"/>
    </row>
    <row r="28" spans="1:16" ht="12">
      <c r="A28" s="113"/>
      <c r="B28" s="165">
        <v>18</v>
      </c>
      <c r="C28" s="115" t="s">
        <v>214</v>
      </c>
      <c r="D28" s="115" t="s">
        <v>298</v>
      </c>
      <c r="E28" s="147"/>
      <c r="F28" s="115"/>
      <c r="G28" s="97"/>
      <c r="H28" s="97"/>
      <c r="I28" s="97"/>
      <c r="J28" s="97"/>
      <c r="K28" s="97"/>
      <c r="L28" s="97"/>
      <c r="M28" s="97"/>
      <c r="N28" s="97"/>
      <c r="O28" s="97"/>
      <c r="P28" s="100"/>
    </row>
    <row r="29" spans="1:16" ht="12">
      <c r="A29" s="113"/>
      <c r="B29" s="165">
        <v>19</v>
      </c>
      <c r="C29" s="115" t="s">
        <v>215</v>
      </c>
      <c r="D29" s="115" t="s">
        <v>312</v>
      </c>
      <c r="E29" s="147"/>
      <c r="F29" s="115"/>
      <c r="G29" s="97"/>
      <c r="H29" s="97"/>
      <c r="I29" s="97"/>
      <c r="J29" s="97"/>
      <c r="K29" s="97"/>
      <c r="L29" s="97"/>
      <c r="M29" s="97"/>
      <c r="N29" s="97"/>
      <c r="O29" s="97"/>
      <c r="P29" s="100"/>
    </row>
    <row r="30" spans="1:16" ht="12">
      <c r="A30" s="116"/>
      <c r="B30" s="156">
        <v>20</v>
      </c>
      <c r="C30" s="119" t="s">
        <v>216</v>
      </c>
      <c r="D30" s="119" t="s">
        <v>185</v>
      </c>
      <c r="E30" s="157"/>
      <c r="F30" s="119"/>
      <c r="G30" s="118"/>
      <c r="H30" s="118"/>
      <c r="I30" s="118"/>
      <c r="J30" s="118"/>
      <c r="K30" s="118"/>
      <c r="L30" s="118"/>
      <c r="M30" s="118"/>
      <c r="N30" s="118"/>
      <c r="O30" s="118"/>
      <c r="P30" s="120"/>
    </row>
    <row r="31" spans="1:16" ht="12">
      <c r="A31" s="122" t="s">
        <v>256</v>
      </c>
      <c r="B31" s="159">
        <v>21</v>
      </c>
      <c r="C31" s="160" t="s">
        <v>218</v>
      </c>
      <c r="D31" s="160" t="s">
        <v>302</v>
      </c>
      <c r="E31" s="161"/>
      <c r="F31" s="160"/>
      <c r="G31" s="124"/>
      <c r="H31" s="124"/>
      <c r="I31" s="124"/>
      <c r="J31" s="124"/>
      <c r="K31" s="124"/>
      <c r="L31" s="124"/>
      <c r="M31" s="124"/>
      <c r="N31" s="124"/>
      <c r="O31" s="124"/>
      <c r="P31" s="125"/>
    </row>
    <row r="32" spans="1:16" ht="12">
      <c r="A32" s="109" t="s">
        <v>277</v>
      </c>
      <c r="B32" s="166">
        <v>22</v>
      </c>
      <c r="C32" s="112" t="s">
        <v>257</v>
      </c>
      <c r="D32" s="112" t="s">
        <v>278</v>
      </c>
      <c r="E32" s="164"/>
      <c r="F32" s="112"/>
      <c r="G32" s="96"/>
      <c r="H32" s="96"/>
      <c r="I32" s="96"/>
      <c r="J32" s="96"/>
      <c r="K32" s="96"/>
      <c r="L32" s="96"/>
      <c r="M32" s="96"/>
      <c r="N32" s="96"/>
      <c r="O32" s="96"/>
      <c r="P32" s="98"/>
    </row>
    <row r="33" spans="1:16" ht="12">
      <c r="A33" s="113"/>
      <c r="B33" s="165">
        <v>23</v>
      </c>
      <c r="C33" s="115" t="s">
        <v>279</v>
      </c>
      <c r="D33" s="115" t="s">
        <v>259</v>
      </c>
      <c r="E33" s="115"/>
      <c r="F33" s="115"/>
      <c r="G33" s="97"/>
      <c r="H33" s="97"/>
      <c r="I33" s="97"/>
      <c r="J33" s="97"/>
      <c r="K33" s="97"/>
      <c r="L33" s="97"/>
      <c r="M33" s="97"/>
      <c r="N33" s="97"/>
      <c r="O33" s="97"/>
      <c r="P33" s="100"/>
    </row>
    <row r="34" spans="1:16" ht="12">
      <c r="A34" s="113"/>
      <c r="B34" s="165">
        <v>24</v>
      </c>
      <c r="C34" s="115" t="s">
        <v>260</v>
      </c>
      <c r="D34" s="115" t="s">
        <v>327</v>
      </c>
      <c r="E34" s="115"/>
      <c r="F34" s="115"/>
      <c r="G34" s="97"/>
      <c r="H34" s="97"/>
      <c r="I34" s="97"/>
      <c r="J34" s="97"/>
      <c r="K34" s="97"/>
      <c r="L34" s="97"/>
      <c r="M34" s="97"/>
      <c r="N34" s="97"/>
      <c r="O34" s="97"/>
      <c r="P34" s="100"/>
    </row>
    <row r="35" spans="1:16" ht="12">
      <c r="A35" s="113"/>
      <c r="B35" s="165">
        <v>25</v>
      </c>
      <c r="C35" s="115" t="s">
        <v>261</v>
      </c>
      <c r="D35" s="115" t="s">
        <v>329</v>
      </c>
      <c r="E35" s="115"/>
      <c r="F35" s="115"/>
      <c r="G35" s="97"/>
      <c r="H35" s="97"/>
      <c r="I35" s="97"/>
      <c r="J35" s="97"/>
      <c r="K35" s="97"/>
      <c r="L35" s="97"/>
      <c r="M35" s="97"/>
      <c r="N35" s="97"/>
      <c r="O35" s="97"/>
      <c r="P35" s="100"/>
    </row>
    <row r="36" spans="1:16" ht="12">
      <c r="A36" s="113"/>
      <c r="B36" s="165">
        <v>26</v>
      </c>
      <c r="C36" s="115" t="s">
        <v>262</v>
      </c>
      <c r="D36" s="115" t="s">
        <v>337</v>
      </c>
      <c r="E36" s="115"/>
      <c r="F36" s="115"/>
      <c r="G36" s="97"/>
      <c r="H36" s="97"/>
      <c r="I36" s="97"/>
      <c r="J36" s="97"/>
      <c r="K36" s="97"/>
      <c r="L36" s="97"/>
      <c r="M36" s="97"/>
      <c r="N36" s="97"/>
      <c r="O36" s="97"/>
      <c r="P36" s="100"/>
    </row>
    <row r="37" spans="1:16" ht="12">
      <c r="A37" s="113"/>
      <c r="B37" s="153">
        <v>27</v>
      </c>
      <c r="C37" s="154" t="s">
        <v>280</v>
      </c>
      <c r="D37" s="115" t="s">
        <v>281</v>
      </c>
      <c r="E37" s="115"/>
      <c r="F37" s="115"/>
      <c r="G37" s="97"/>
      <c r="H37" s="97"/>
      <c r="I37" s="97"/>
      <c r="J37" s="97"/>
      <c r="K37" s="97"/>
      <c r="L37" s="97"/>
      <c r="M37" s="97"/>
      <c r="N37" s="97"/>
      <c r="O37" s="97"/>
      <c r="P37" s="100"/>
    </row>
    <row r="38" spans="1:16" ht="12">
      <c r="A38" s="113"/>
      <c r="B38" s="153">
        <v>28</v>
      </c>
      <c r="C38" s="174" t="s">
        <v>263</v>
      </c>
      <c r="D38" s="115" t="s">
        <v>301</v>
      </c>
      <c r="E38" s="149"/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151"/>
    </row>
    <row r="39" spans="1:16" ht="12">
      <c r="A39" s="116"/>
      <c r="B39" s="156">
        <v>29</v>
      </c>
      <c r="C39" s="119" t="s">
        <v>282</v>
      </c>
      <c r="D39" s="119" t="s">
        <v>303</v>
      </c>
      <c r="E39" s="119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20"/>
    </row>
    <row r="40" spans="1:16" ht="12.75" thickBot="1">
      <c r="A40" s="129" t="s">
        <v>241</v>
      </c>
      <c r="B40" s="203">
        <v>30</v>
      </c>
      <c r="C40" s="195" t="s">
        <v>242</v>
      </c>
      <c r="D40" s="195" t="s">
        <v>243</v>
      </c>
      <c r="E40" s="195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D27"/>
  <sheetViews>
    <sheetView view="pageBreakPreview" zoomScale="85" zoomScaleNormal="70" zoomScaleSheetLayoutView="85" workbookViewId="0" topLeftCell="A1">
      <selection activeCell="A2" sqref="A2"/>
    </sheetView>
  </sheetViews>
  <sheetFormatPr defaultColWidth="13.625" defaultRowHeight="13.5"/>
  <cols>
    <col min="1" max="1" width="13.625" style="86" customWidth="1"/>
    <col min="2" max="2" width="5.625" style="86" customWidth="1"/>
    <col min="3" max="3" width="22.375" style="86" customWidth="1"/>
    <col min="4" max="4" width="16.00390625" style="86" bestFit="1" customWidth="1"/>
    <col min="5" max="16" width="9.625" style="86" customWidth="1"/>
    <col min="17" max="16384" width="13.625" style="86" customWidth="1"/>
  </cols>
  <sheetData>
    <row r="1" spans="1:30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2">
      <c r="A2" s="87" t="s">
        <v>351</v>
      </c>
      <c r="B2" s="83"/>
      <c r="C2" s="83"/>
      <c r="D2" s="135"/>
      <c r="E2" s="87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">
      <c r="A4" s="204" t="s">
        <v>164</v>
      </c>
      <c r="B4" s="205" t="s">
        <v>165</v>
      </c>
      <c r="C4" s="205" t="s">
        <v>166</v>
      </c>
      <c r="D4" s="205" t="s">
        <v>167</v>
      </c>
      <c r="E4" s="205" t="s">
        <v>168</v>
      </c>
      <c r="F4" s="205" t="s">
        <v>169</v>
      </c>
      <c r="G4" s="205" t="s">
        <v>170</v>
      </c>
      <c r="H4" s="205" t="s">
        <v>171</v>
      </c>
      <c r="I4" s="205" t="s">
        <v>172</v>
      </c>
      <c r="J4" s="205" t="s">
        <v>173</v>
      </c>
      <c r="K4" s="205" t="s">
        <v>174</v>
      </c>
      <c r="L4" s="205" t="s">
        <v>175</v>
      </c>
      <c r="M4" s="205" t="s">
        <v>176</v>
      </c>
      <c r="N4" s="205" t="s">
        <v>177</v>
      </c>
      <c r="O4" s="205" t="s">
        <v>178</v>
      </c>
      <c r="P4" s="206" t="s">
        <v>179</v>
      </c>
    </row>
    <row r="5" spans="1:16" ht="12">
      <c r="A5" s="270" t="s">
        <v>180</v>
      </c>
      <c r="B5" s="207" t="s">
        <v>269</v>
      </c>
      <c r="C5" s="96" t="s">
        <v>244</v>
      </c>
      <c r="D5" s="208" t="s">
        <v>182</v>
      </c>
      <c r="E5" s="208">
        <v>790</v>
      </c>
      <c r="F5" s="208">
        <v>824</v>
      </c>
      <c r="G5" s="208">
        <v>741</v>
      </c>
      <c r="H5" s="208">
        <v>747</v>
      </c>
      <c r="I5" s="208">
        <v>814</v>
      </c>
      <c r="J5" s="208">
        <v>804</v>
      </c>
      <c r="K5" s="208">
        <v>786</v>
      </c>
      <c r="L5" s="208">
        <v>745</v>
      </c>
      <c r="M5" s="208">
        <v>751</v>
      </c>
      <c r="N5" s="208">
        <v>719</v>
      </c>
      <c r="O5" s="208">
        <v>713</v>
      </c>
      <c r="P5" s="209">
        <v>774</v>
      </c>
    </row>
    <row r="6" spans="1:16" ht="12">
      <c r="A6" s="303"/>
      <c r="B6" s="137" t="s">
        <v>270</v>
      </c>
      <c r="C6" s="97" t="s">
        <v>184</v>
      </c>
      <c r="D6" s="97" t="s">
        <v>298</v>
      </c>
      <c r="E6" s="97">
        <v>499</v>
      </c>
      <c r="F6" s="97">
        <v>503</v>
      </c>
      <c r="G6" s="97">
        <v>552</v>
      </c>
      <c r="H6" s="97">
        <v>560</v>
      </c>
      <c r="I6" s="97">
        <v>563</v>
      </c>
      <c r="J6" s="97">
        <v>561</v>
      </c>
      <c r="K6" s="97">
        <v>565</v>
      </c>
      <c r="L6" s="97">
        <v>560</v>
      </c>
      <c r="M6" s="97">
        <v>552</v>
      </c>
      <c r="N6" s="97">
        <v>546</v>
      </c>
      <c r="O6" s="97">
        <v>542</v>
      </c>
      <c r="P6" s="100">
        <v>584</v>
      </c>
    </row>
    <row r="7" spans="1:16" ht="12">
      <c r="A7" s="303"/>
      <c r="B7" s="99" t="s">
        <v>271</v>
      </c>
      <c r="C7" s="97" t="s">
        <v>245</v>
      </c>
      <c r="D7" s="97" t="s">
        <v>338</v>
      </c>
      <c r="E7" s="138">
        <v>8.8</v>
      </c>
      <c r="F7" s="138">
        <v>10</v>
      </c>
      <c r="G7" s="138">
        <v>11.2</v>
      </c>
      <c r="H7" s="138">
        <v>12.8</v>
      </c>
      <c r="I7" s="138">
        <v>17.4</v>
      </c>
      <c r="J7" s="138">
        <v>16.8</v>
      </c>
      <c r="K7" s="138">
        <v>13.5</v>
      </c>
      <c r="L7" s="138">
        <v>10</v>
      </c>
      <c r="M7" s="138">
        <v>7</v>
      </c>
      <c r="N7" s="138">
        <v>5.9</v>
      </c>
      <c r="O7" s="138">
        <v>5.9</v>
      </c>
      <c r="P7" s="140">
        <v>7.5</v>
      </c>
    </row>
    <row r="8" spans="1:16" ht="12">
      <c r="A8" s="303"/>
      <c r="B8" s="99" t="s">
        <v>272</v>
      </c>
      <c r="C8" s="97" t="s">
        <v>246</v>
      </c>
      <c r="D8" s="97" t="s">
        <v>188</v>
      </c>
      <c r="E8" s="210">
        <v>1.67</v>
      </c>
      <c r="F8" s="210">
        <v>1.18</v>
      </c>
      <c r="G8" s="210">
        <v>1.48</v>
      </c>
      <c r="H8" s="210">
        <v>1.18</v>
      </c>
      <c r="I8" s="210">
        <v>1.46</v>
      </c>
      <c r="J8" s="210">
        <v>1.17</v>
      </c>
      <c r="K8" s="210">
        <v>2.68</v>
      </c>
      <c r="L8" s="210">
        <v>3.45</v>
      </c>
      <c r="M8" s="210">
        <v>4.41</v>
      </c>
      <c r="N8" s="210">
        <v>3.88</v>
      </c>
      <c r="O8" s="210">
        <v>3.12</v>
      </c>
      <c r="P8" s="211">
        <v>2.15</v>
      </c>
    </row>
    <row r="9" spans="1:16" ht="12">
      <c r="A9" s="303"/>
      <c r="B9" s="99" t="s">
        <v>273</v>
      </c>
      <c r="C9" s="97" t="s">
        <v>339</v>
      </c>
      <c r="D9" s="97"/>
      <c r="E9" s="210">
        <v>7.03</v>
      </c>
      <c r="F9" s="210">
        <v>7.06</v>
      </c>
      <c r="G9" s="210">
        <v>7.07</v>
      </c>
      <c r="H9" s="210">
        <v>7.17</v>
      </c>
      <c r="I9" s="210">
        <v>7.18</v>
      </c>
      <c r="J9" s="210">
        <v>7.2</v>
      </c>
      <c r="K9" s="210">
        <v>7.39</v>
      </c>
      <c r="L9" s="210">
        <v>7.33</v>
      </c>
      <c r="M9" s="210">
        <v>7.3</v>
      </c>
      <c r="N9" s="210">
        <v>7.23</v>
      </c>
      <c r="O9" s="210">
        <v>7.24</v>
      </c>
      <c r="P9" s="211">
        <v>7.09</v>
      </c>
    </row>
    <row r="10" spans="1:16" ht="12.75" thickBot="1">
      <c r="A10" s="269"/>
      <c r="B10" s="101" t="s">
        <v>274</v>
      </c>
      <c r="C10" s="103" t="s">
        <v>189</v>
      </c>
      <c r="D10" s="103"/>
      <c r="E10" s="212" t="s">
        <v>340</v>
      </c>
      <c r="F10" s="212" t="s">
        <v>340</v>
      </c>
      <c r="G10" s="212" t="s">
        <v>340</v>
      </c>
      <c r="H10" s="212" t="s">
        <v>340</v>
      </c>
      <c r="I10" s="212" t="s">
        <v>340</v>
      </c>
      <c r="J10" s="212" t="s">
        <v>340</v>
      </c>
      <c r="K10" s="212" t="s">
        <v>340</v>
      </c>
      <c r="L10" s="212" t="s">
        <v>340</v>
      </c>
      <c r="M10" s="212" t="s">
        <v>340</v>
      </c>
      <c r="N10" s="212" t="s">
        <v>340</v>
      </c>
      <c r="O10" s="212" t="s">
        <v>340</v>
      </c>
      <c r="P10" s="213" t="s">
        <v>340</v>
      </c>
    </row>
    <row r="11" spans="1:16" ht="12.75" thickTop="1">
      <c r="A11" s="105" t="s">
        <v>191</v>
      </c>
      <c r="B11" s="106">
        <v>1</v>
      </c>
      <c r="C11" s="144" t="s">
        <v>192</v>
      </c>
      <c r="D11" s="107" t="s">
        <v>301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2">
      <c r="A12" s="109" t="s">
        <v>283</v>
      </c>
      <c r="B12" s="214">
        <v>2</v>
      </c>
      <c r="C12" s="215" t="s">
        <v>284</v>
      </c>
      <c r="D12" s="96" t="s">
        <v>341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12">
      <c r="A13" s="116"/>
      <c r="B13" s="117">
        <v>3</v>
      </c>
      <c r="C13" s="176" t="s">
        <v>285</v>
      </c>
      <c r="D13" s="127" t="s">
        <v>298</v>
      </c>
      <c r="E13" s="17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</row>
    <row r="14" spans="1:16" ht="12">
      <c r="A14" s="216" t="s">
        <v>342</v>
      </c>
      <c r="B14" s="148">
        <v>4</v>
      </c>
      <c r="C14" s="112" t="s">
        <v>248</v>
      </c>
      <c r="D14" s="97" t="s">
        <v>298</v>
      </c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</row>
    <row r="15" spans="1:16" ht="12">
      <c r="A15" s="113" t="s">
        <v>286</v>
      </c>
      <c r="B15" s="99">
        <v>5</v>
      </c>
      <c r="C15" s="115" t="s">
        <v>287</v>
      </c>
      <c r="D15" s="97" t="s">
        <v>303</v>
      </c>
      <c r="E15" s="115"/>
      <c r="F15" s="115"/>
      <c r="G15" s="97"/>
      <c r="H15" s="97"/>
      <c r="I15" s="97"/>
      <c r="J15" s="97"/>
      <c r="K15" s="97"/>
      <c r="L15" s="97"/>
      <c r="M15" s="97"/>
      <c r="N15" s="97"/>
      <c r="O15" s="97"/>
      <c r="P15" s="100"/>
    </row>
    <row r="16" spans="1:16" ht="12">
      <c r="A16" s="113"/>
      <c r="B16" s="217">
        <v>6</v>
      </c>
      <c r="C16" s="218" t="s">
        <v>201</v>
      </c>
      <c r="D16" s="119" t="s">
        <v>306</v>
      </c>
      <c r="E16" s="119"/>
      <c r="F16" s="119"/>
      <c r="G16" s="118"/>
      <c r="H16" s="118"/>
      <c r="I16" s="118"/>
      <c r="J16" s="118"/>
      <c r="K16" s="118"/>
      <c r="L16" s="118"/>
      <c r="M16" s="118"/>
      <c r="N16" s="118"/>
      <c r="O16" s="118"/>
      <c r="P16" s="120"/>
    </row>
    <row r="17" spans="1:16" ht="12">
      <c r="A17" s="109" t="s">
        <v>288</v>
      </c>
      <c r="B17" s="166">
        <v>7</v>
      </c>
      <c r="C17" s="112" t="s">
        <v>220</v>
      </c>
      <c r="D17" s="112" t="s">
        <v>313</v>
      </c>
      <c r="E17" s="112"/>
      <c r="F17" s="112"/>
      <c r="G17" s="96"/>
      <c r="H17" s="96"/>
      <c r="I17" s="96"/>
      <c r="J17" s="96"/>
      <c r="K17" s="96"/>
      <c r="L17" s="96"/>
      <c r="M17" s="96"/>
      <c r="N17" s="96"/>
      <c r="O17" s="96"/>
      <c r="P17" s="98"/>
    </row>
    <row r="18" spans="1:16" ht="12">
      <c r="A18" s="113"/>
      <c r="B18" s="165">
        <v>8</v>
      </c>
      <c r="C18" s="115" t="s">
        <v>221</v>
      </c>
      <c r="D18" s="115" t="s">
        <v>222</v>
      </c>
      <c r="E18" s="115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">
      <c r="A19" s="113"/>
      <c r="B19" s="165">
        <v>9</v>
      </c>
      <c r="C19" s="115" t="s">
        <v>225</v>
      </c>
      <c r="D19" s="115" t="s">
        <v>226</v>
      </c>
      <c r="E19" s="115"/>
      <c r="F19" s="115"/>
      <c r="G19" s="97"/>
      <c r="H19" s="97"/>
      <c r="I19" s="97"/>
      <c r="J19" s="97"/>
      <c r="K19" s="97"/>
      <c r="L19" s="97"/>
      <c r="M19" s="97"/>
      <c r="N19" s="97"/>
      <c r="O19" s="97"/>
      <c r="P19" s="100"/>
    </row>
    <row r="20" spans="1:16" ht="12">
      <c r="A20" s="113"/>
      <c r="B20" s="165">
        <v>10</v>
      </c>
      <c r="C20" s="115" t="s">
        <v>227</v>
      </c>
      <c r="D20" s="115" t="s">
        <v>314</v>
      </c>
      <c r="E20" s="115"/>
      <c r="F20" s="115"/>
      <c r="G20" s="97"/>
      <c r="H20" s="97"/>
      <c r="I20" s="97"/>
      <c r="J20" s="97"/>
      <c r="K20" s="97"/>
      <c r="L20" s="97"/>
      <c r="M20" s="97"/>
      <c r="N20" s="97"/>
      <c r="O20" s="97"/>
      <c r="P20" s="100"/>
    </row>
    <row r="21" spans="1:16" ht="12">
      <c r="A21" s="113"/>
      <c r="B21" s="153">
        <v>11</v>
      </c>
      <c r="C21" s="154" t="s">
        <v>228</v>
      </c>
      <c r="D21" s="115" t="s">
        <v>315</v>
      </c>
      <c r="E21" s="115"/>
      <c r="F21" s="115"/>
      <c r="G21" s="97"/>
      <c r="H21" s="97"/>
      <c r="I21" s="97"/>
      <c r="J21" s="97"/>
      <c r="K21" s="97"/>
      <c r="L21" s="97"/>
      <c r="M21" s="97"/>
      <c r="N21" s="97"/>
      <c r="O21" s="97"/>
      <c r="P21" s="100"/>
    </row>
    <row r="22" spans="1:16" ht="12">
      <c r="A22" s="113"/>
      <c r="B22" s="165">
        <v>12</v>
      </c>
      <c r="C22" s="115" t="s">
        <v>229</v>
      </c>
      <c r="D22" s="115" t="s">
        <v>230</v>
      </c>
      <c r="E22" s="115"/>
      <c r="F22" s="115"/>
      <c r="G22" s="97"/>
      <c r="H22" s="97"/>
      <c r="I22" s="97"/>
      <c r="J22" s="97"/>
      <c r="K22" s="97"/>
      <c r="L22" s="97"/>
      <c r="M22" s="97"/>
      <c r="N22" s="97"/>
      <c r="O22" s="97"/>
      <c r="P22" s="100"/>
    </row>
    <row r="23" spans="1:16" ht="12">
      <c r="A23" s="113"/>
      <c r="B23" s="153">
        <v>13</v>
      </c>
      <c r="C23" s="219" t="s">
        <v>231</v>
      </c>
      <c r="D23" s="115" t="s">
        <v>232</v>
      </c>
      <c r="E23" s="115"/>
      <c r="F23" s="115"/>
      <c r="G23" s="97"/>
      <c r="H23" s="97"/>
      <c r="I23" s="97"/>
      <c r="J23" s="97"/>
      <c r="K23" s="97"/>
      <c r="L23" s="97"/>
      <c r="M23" s="97"/>
      <c r="N23" s="97"/>
      <c r="O23" s="97"/>
      <c r="P23" s="100"/>
    </row>
    <row r="24" spans="1:16" ht="12">
      <c r="A24" s="113"/>
      <c r="B24" s="166">
        <v>14</v>
      </c>
      <c r="C24" s="112" t="s">
        <v>282</v>
      </c>
      <c r="D24" s="112" t="s">
        <v>303</v>
      </c>
      <c r="E24" s="112"/>
      <c r="F24" s="112"/>
      <c r="G24" s="96"/>
      <c r="H24" s="96"/>
      <c r="I24" s="96"/>
      <c r="J24" s="96"/>
      <c r="K24" s="96"/>
      <c r="L24" s="96"/>
      <c r="M24" s="96"/>
      <c r="N24" s="96"/>
      <c r="O24" s="96"/>
      <c r="P24" s="98"/>
    </row>
    <row r="25" spans="1:16" ht="12">
      <c r="A25" s="113"/>
      <c r="B25" s="165">
        <v>15</v>
      </c>
      <c r="C25" s="115" t="s">
        <v>239</v>
      </c>
      <c r="D25" s="115"/>
      <c r="E25" s="115"/>
      <c r="F25" s="115"/>
      <c r="G25" s="97"/>
      <c r="H25" s="97"/>
      <c r="I25" s="97"/>
      <c r="J25" s="97"/>
      <c r="K25" s="97"/>
      <c r="L25" s="97"/>
      <c r="M25" s="97"/>
      <c r="N25" s="97"/>
      <c r="O25" s="97"/>
      <c r="P25" s="100"/>
    </row>
    <row r="26" spans="1:16" ht="12">
      <c r="A26" s="116"/>
      <c r="B26" s="156">
        <v>16</v>
      </c>
      <c r="C26" s="119" t="s">
        <v>240</v>
      </c>
      <c r="D26" s="119" t="s">
        <v>232</v>
      </c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20"/>
    </row>
    <row r="27" spans="1:16" ht="12.75" thickBot="1">
      <c r="A27" s="129" t="s">
        <v>289</v>
      </c>
      <c r="B27" s="203">
        <v>17</v>
      </c>
      <c r="C27" s="195" t="s">
        <v>242</v>
      </c>
      <c r="D27" s="195" t="s">
        <v>243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D19"/>
  <sheetViews>
    <sheetView view="pageBreakPreview" zoomScale="96" zoomScaleNormal="85" zoomScaleSheetLayoutView="96" workbookViewId="0" topLeftCell="A1">
      <selection activeCell="F36" sqref="F36"/>
    </sheetView>
  </sheetViews>
  <sheetFormatPr defaultColWidth="13.625" defaultRowHeight="13.5"/>
  <cols>
    <col min="1" max="1" width="13.625" style="86" customWidth="1"/>
    <col min="2" max="2" width="5.625" style="86" customWidth="1"/>
    <col min="3" max="3" width="22.50390625" style="86" customWidth="1"/>
    <col min="4" max="4" width="8.50390625" style="86" bestFit="1" customWidth="1"/>
    <col min="5" max="16" width="9.625" style="86" customWidth="1"/>
    <col min="17" max="16384" width="13.625" style="86" customWidth="1"/>
  </cols>
  <sheetData>
    <row r="1" spans="1:30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3.5">
      <c r="A2" s="87" t="s">
        <v>352</v>
      </c>
      <c r="B2" s="83"/>
      <c r="C2" s="83"/>
      <c r="D2"/>
      <c r="E2"/>
      <c r="F2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.75" thickBot="1">
      <c r="A4" s="88" t="s">
        <v>164</v>
      </c>
      <c r="B4" s="89" t="s">
        <v>165</v>
      </c>
      <c r="C4" s="89" t="s">
        <v>166</v>
      </c>
      <c r="D4" s="89" t="s">
        <v>167</v>
      </c>
      <c r="E4" s="89" t="s">
        <v>168</v>
      </c>
      <c r="F4" s="89" t="s">
        <v>169</v>
      </c>
      <c r="G4" s="89" t="s">
        <v>170</v>
      </c>
      <c r="H4" s="89" t="s">
        <v>171</v>
      </c>
      <c r="I4" s="89" t="s">
        <v>172</v>
      </c>
      <c r="J4" s="89" t="s">
        <v>173</v>
      </c>
      <c r="K4" s="89" t="s">
        <v>174</v>
      </c>
      <c r="L4" s="89" t="s">
        <v>175</v>
      </c>
      <c r="M4" s="89" t="s">
        <v>176</v>
      </c>
      <c r="N4" s="89" t="s">
        <v>177</v>
      </c>
      <c r="O4" s="89" t="s">
        <v>178</v>
      </c>
      <c r="P4" s="90" t="s">
        <v>179</v>
      </c>
    </row>
    <row r="5" spans="1:16" ht="12.75" thickTop="1">
      <c r="A5" s="302" t="s">
        <v>180</v>
      </c>
      <c r="B5" s="95" t="s">
        <v>269</v>
      </c>
      <c r="C5" s="96" t="s">
        <v>244</v>
      </c>
      <c r="D5" s="96" t="s">
        <v>182</v>
      </c>
      <c r="E5" s="96">
        <v>5172</v>
      </c>
      <c r="F5" s="96">
        <v>5050</v>
      </c>
      <c r="G5" s="96">
        <v>4966</v>
      </c>
      <c r="H5" s="96">
        <v>4857</v>
      </c>
      <c r="I5" s="96">
        <v>4825</v>
      </c>
      <c r="J5" s="96">
        <v>4837</v>
      </c>
      <c r="K5" s="96">
        <v>4832</v>
      </c>
      <c r="L5" s="96">
        <v>4767</v>
      </c>
      <c r="M5" s="96">
        <v>4915</v>
      </c>
      <c r="N5" s="96">
        <v>4974</v>
      </c>
      <c r="O5" s="96">
        <v>4948</v>
      </c>
      <c r="P5" s="98">
        <v>4858</v>
      </c>
    </row>
    <row r="6" spans="1:16" ht="12">
      <c r="A6" s="303"/>
      <c r="B6" s="137" t="s">
        <v>270</v>
      </c>
      <c r="C6" s="97" t="s">
        <v>184</v>
      </c>
      <c r="D6" s="97" t="s">
        <v>298</v>
      </c>
      <c r="E6" s="97">
        <v>2815</v>
      </c>
      <c r="F6" s="97">
        <v>2830</v>
      </c>
      <c r="G6" s="97">
        <v>2878</v>
      </c>
      <c r="H6" s="97">
        <v>3175</v>
      </c>
      <c r="I6" s="97">
        <v>3234</v>
      </c>
      <c r="J6" s="97">
        <v>3133</v>
      </c>
      <c r="K6" s="97">
        <v>2773</v>
      </c>
      <c r="L6" s="97">
        <v>2733</v>
      </c>
      <c r="M6" s="97">
        <v>2729</v>
      </c>
      <c r="N6" s="97">
        <v>2833</v>
      </c>
      <c r="O6" s="97">
        <v>2972</v>
      </c>
      <c r="P6" s="100">
        <v>2757</v>
      </c>
    </row>
    <row r="7" spans="1:16" ht="12">
      <c r="A7" s="303"/>
      <c r="B7" s="99" t="s">
        <v>271</v>
      </c>
      <c r="C7" s="97" t="s">
        <v>245</v>
      </c>
      <c r="D7" s="97" t="s">
        <v>343</v>
      </c>
      <c r="E7" s="138">
        <v>4.5</v>
      </c>
      <c r="F7" s="138">
        <v>8</v>
      </c>
      <c r="G7" s="138">
        <v>16.5</v>
      </c>
      <c r="H7" s="138">
        <v>22</v>
      </c>
      <c r="I7" s="138">
        <v>24</v>
      </c>
      <c r="J7" s="138">
        <v>25</v>
      </c>
      <c r="K7" s="138">
        <v>19</v>
      </c>
      <c r="L7" s="138">
        <v>11</v>
      </c>
      <c r="M7" s="138">
        <v>4.5</v>
      </c>
      <c r="N7" s="138">
        <v>3</v>
      </c>
      <c r="O7" s="138">
        <v>3</v>
      </c>
      <c r="P7" s="140">
        <v>2</v>
      </c>
    </row>
    <row r="8" spans="1:16" ht="12">
      <c r="A8" s="303"/>
      <c r="B8" s="99" t="s">
        <v>272</v>
      </c>
      <c r="C8" s="97" t="s">
        <v>246</v>
      </c>
      <c r="D8" s="97" t="s">
        <v>188</v>
      </c>
      <c r="E8" s="138">
        <v>1.4</v>
      </c>
      <c r="F8" s="138">
        <v>1.3</v>
      </c>
      <c r="G8" s="138">
        <v>1.7</v>
      </c>
      <c r="H8" s="138">
        <v>1.3</v>
      </c>
      <c r="I8" s="138">
        <v>1.5</v>
      </c>
      <c r="J8" s="138">
        <v>0.9</v>
      </c>
      <c r="K8" s="138">
        <v>1.6</v>
      </c>
      <c r="L8" s="138">
        <v>0.7</v>
      </c>
      <c r="M8" s="138">
        <v>0.6</v>
      </c>
      <c r="N8" s="138">
        <v>0.8</v>
      </c>
      <c r="O8" s="138">
        <v>0.7</v>
      </c>
      <c r="P8" s="140">
        <v>0.8</v>
      </c>
    </row>
    <row r="9" spans="1:16" ht="12">
      <c r="A9" s="303"/>
      <c r="B9" s="99" t="s">
        <v>273</v>
      </c>
      <c r="C9" s="97" t="s">
        <v>344</v>
      </c>
      <c r="D9" s="97"/>
      <c r="E9" s="138">
        <v>6.8</v>
      </c>
      <c r="F9" s="138">
        <v>6.7</v>
      </c>
      <c r="G9" s="138">
        <v>6.7</v>
      </c>
      <c r="H9" s="138">
        <v>6.8</v>
      </c>
      <c r="I9" s="138">
        <v>6.8</v>
      </c>
      <c r="J9" s="138">
        <v>7</v>
      </c>
      <c r="K9" s="138">
        <v>6.7</v>
      </c>
      <c r="L9" s="138">
        <v>6.7</v>
      </c>
      <c r="M9" s="138">
        <v>6.8</v>
      </c>
      <c r="N9" s="138">
        <v>6.6</v>
      </c>
      <c r="O9" s="138">
        <v>6.7</v>
      </c>
      <c r="P9" s="140">
        <v>6.7</v>
      </c>
    </row>
    <row r="10" spans="1:16" ht="12.75" thickBot="1">
      <c r="A10" s="269"/>
      <c r="B10" s="101" t="s">
        <v>274</v>
      </c>
      <c r="C10" s="103" t="s">
        <v>189</v>
      </c>
      <c r="D10" s="103"/>
      <c r="E10" s="212" t="s">
        <v>340</v>
      </c>
      <c r="F10" s="212" t="s">
        <v>290</v>
      </c>
      <c r="G10" s="212" t="s">
        <v>290</v>
      </c>
      <c r="H10" s="212" t="s">
        <v>290</v>
      </c>
      <c r="I10" s="212" t="s">
        <v>290</v>
      </c>
      <c r="J10" s="212" t="s">
        <v>290</v>
      </c>
      <c r="K10" s="212" t="s">
        <v>290</v>
      </c>
      <c r="L10" s="212" t="s">
        <v>290</v>
      </c>
      <c r="M10" s="212" t="s">
        <v>290</v>
      </c>
      <c r="N10" s="212" t="s">
        <v>290</v>
      </c>
      <c r="O10" s="212" t="s">
        <v>290</v>
      </c>
      <c r="P10" s="213" t="s">
        <v>290</v>
      </c>
    </row>
    <row r="11" spans="1:16" ht="12.75" thickTop="1">
      <c r="A11" s="105" t="s">
        <v>191</v>
      </c>
      <c r="B11" s="106">
        <v>1</v>
      </c>
      <c r="C11" s="144" t="s">
        <v>192</v>
      </c>
      <c r="D11" s="107" t="s">
        <v>301</v>
      </c>
      <c r="E11" s="107"/>
      <c r="F11" s="144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2">
      <c r="A12" s="109" t="s">
        <v>193</v>
      </c>
      <c r="B12" s="214">
        <v>2</v>
      </c>
      <c r="C12" s="220" t="s">
        <v>194</v>
      </c>
      <c r="D12" s="208" t="s">
        <v>291</v>
      </c>
      <c r="E12" s="208"/>
      <c r="F12" s="221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12">
      <c r="A13" s="116"/>
      <c r="B13" s="126">
        <v>3</v>
      </c>
      <c r="C13" s="176" t="s">
        <v>184</v>
      </c>
      <c r="D13" s="127" t="s">
        <v>298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</row>
    <row r="14" spans="1:16" ht="12">
      <c r="A14" s="113" t="s">
        <v>292</v>
      </c>
      <c r="B14" s="99">
        <v>4</v>
      </c>
      <c r="C14" s="112" t="s">
        <v>257</v>
      </c>
      <c r="D14" s="96" t="s">
        <v>278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8"/>
    </row>
    <row r="15" spans="1:16" ht="12">
      <c r="A15" s="113"/>
      <c r="B15" s="99">
        <v>5</v>
      </c>
      <c r="C15" s="115" t="s">
        <v>279</v>
      </c>
      <c r="D15" s="97" t="s">
        <v>259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0"/>
    </row>
    <row r="16" spans="1:16" ht="12">
      <c r="A16" s="113"/>
      <c r="B16" s="99">
        <v>6</v>
      </c>
      <c r="C16" s="115" t="s">
        <v>260</v>
      </c>
      <c r="D16" s="97" t="s">
        <v>327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0"/>
    </row>
    <row r="17" spans="1:16" ht="12">
      <c r="A17" s="113"/>
      <c r="B17" s="99">
        <v>7</v>
      </c>
      <c r="C17" s="115" t="s">
        <v>261</v>
      </c>
      <c r="D17" s="97" t="s">
        <v>329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00"/>
    </row>
    <row r="18" spans="1:16" ht="12">
      <c r="A18" s="113"/>
      <c r="B18" s="99">
        <v>8</v>
      </c>
      <c r="C18" s="115" t="s">
        <v>267</v>
      </c>
      <c r="D18" s="97" t="s">
        <v>293</v>
      </c>
      <c r="E18" s="97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.75" thickBot="1">
      <c r="A19" s="129"/>
      <c r="B19" s="222">
        <v>9</v>
      </c>
      <c r="C19" s="223" t="s">
        <v>282</v>
      </c>
      <c r="D19" s="224" t="s">
        <v>303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5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D27"/>
  <sheetViews>
    <sheetView view="pageBreakPreview" zoomScaleNormal="85" zoomScaleSheetLayoutView="100" workbookViewId="0" topLeftCell="A1">
      <selection activeCell="A3" sqref="A3"/>
    </sheetView>
  </sheetViews>
  <sheetFormatPr defaultColWidth="13.625" defaultRowHeight="13.5"/>
  <cols>
    <col min="1" max="1" width="13.625" style="86" customWidth="1"/>
    <col min="2" max="2" width="5.625" style="86" customWidth="1"/>
    <col min="3" max="3" width="22.50390625" style="86" customWidth="1"/>
    <col min="4" max="4" width="15.375" style="86" bestFit="1" customWidth="1"/>
    <col min="5" max="16" width="9.625" style="86" customWidth="1"/>
    <col min="17" max="16384" width="13.625" style="86" customWidth="1"/>
  </cols>
  <sheetData>
    <row r="1" spans="1:30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2">
      <c r="A2" s="87" t="s">
        <v>353</v>
      </c>
      <c r="B2" s="83"/>
      <c r="C2" s="83"/>
      <c r="D2" s="135"/>
      <c r="E2" s="87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16" ht="12.75" thickBot="1">
      <c r="A4" s="88" t="s">
        <v>164</v>
      </c>
      <c r="B4" s="89" t="s">
        <v>165</v>
      </c>
      <c r="C4" s="89" t="s">
        <v>166</v>
      </c>
      <c r="D4" s="89" t="s">
        <v>167</v>
      </c>
      <c r="E4" s="89" t="s">
        <v>168</v>
      </c>
      <c r="F4" s="89" t="s">
        <v>169</v>
      </c>
      <c r="G4" s="89" t="s">
        <v>170</v>
      </c>
      <c r="H4" s="89" t="s">
        <v>171</v>
      </c>
      <c r="I4" s="89" t="s">
        <v>172</v>
      </c>
      <c r="J4" s="89" t="s">
        <v>173</v>
      </c>
      <c r="K4" s="89" t="s">
        <v>174</v>
      </c>
      <c r="L4" s="89" t="s">
        <v>175</v>
      </c>
      <c r="M4" s="89" t="s">
        <v>176</v>
      </c>
      <c r="N4" s="89" t="s">
        <v>177</v>
      </c>
      <c r="O4" s="89" t="s">
        <v>178</v>
      </c>
      <c r="P4" s="90" t="s">
        <v>179</v>
      </c>
    </row>
    <row r="5" spans="1:16" ht="12.75" thickTop="1">
      <c r="A5" s="302" t="s">
        <v>180</v>
      </c>
      <c r="B5" s="95" t="s">
        <v>269</v>
      </c>
      <c r="C5" s="96" t="s">
        <v>244</v>
      </c>
      <c r="D5" s="96" t="s">
        <v>182</v>
      </c>
      <c r="E5" s="96">
        <v>21</v>
      </c>
      <c r="F5" s="112">
        <v>24</v>
      </c>
      <c r="G5" s="96">
        <v>24</v>
      </c>
      <c r="H5" s="96">
        <v>27</v>
      </c>
      <c r="I5" s="96">
        <v>33</v>
      </c>
      <c r="J5" s="96">
        <v>32</v>
      </c>
      <c r="K5" s="96">
        <v>32</v>
      </c>
      <c r="L5" s="96">
        <v>30</v>
      </c>
      <c r="M5" s="96">
        <v>28</v>
      </c>
      <c r="N5" s="96">
        <v>28</v>
      </c>
      <c r="O5" s="96">
        <v>29</v>
      </c>
      <c r="P5" s="98">
        <v>29</v>
      </c>
    </row>
    <row r="6" spans="1:16" ht="12">
      <c r="A6" s="303"/>
      <c r="B6" s="137" t="s">
        <v>270</v>
      </c>
      <c r="C6" s="97" t="s">
        <v>184</v>
      </c>
      <c r="D6" s="97" t="s">
        <v>298</v>
      </c>
      <c r="E6" s="97">
        <v>21</v>
      </c>
      <c r="F6" s="115">
        <v>24</v>
      </c>
      <c r="G6" s="97">
        <v>24</v>
      </c>
      <c r="H6" s="97">
        <v>27</v>
      </c>
      <c r="I6" s="97">
        <v>33</v>
      </c>
      <c r="J6" s="97">
        <v>32</v>
      </c>
      <c r="K6" s="97">
        <v>32</v>
      </c>
      <c r="L6" s="97">
        <v>30</v>
      </c>
      <c r="M6" s="97">
        <v>28</v>
      </c>
      <c r="N6" s="97">
        <v>28</v>
      </c>
      <c r="O6" s="97">
        <v>29</v>
      </c>
      <c r="P6" s="100">
        <v>29</v>
      </c>
    </row>
    <row r="7" spans="1:16" ht="12">
      <c r="A7" s="303"/>
      <c r="B7" s="99" t="s">
        <v>271</v>
      </c>
      <c r="C7" s="97" t="s">
        <v>245</v>
      </c>
      <c r="D7" s="97" t="s">
        <v>345</v>
      </c>
      <c r="E7" s="138">
        <v>9.5</v>
      </c>
      <c r="F7" s="139">
        <v>10.5</v>
      </c>
      <c r="G7" s="138">
        <v>12</v>
      </c>
      <c r="H7" s="138">
        <v>11</v>
      </c>
      <c r="I7" s="138">
        <v>14</v>
      </c>
      <c r="J7" s="138">
        <v>11</v>
      </c>
      <c r="K7" s="138">
        <v>11.5</v>
      </c>
      <c r="L7" s="138">
        <v>10</v>
      </c>
      <c r="M7" s="138">
        <v>9.5</v>
      </c>
      <c r="N7" s="138">
        <v>10</v>
      </c>
      <c r="O7" s="138">
        <v>10</v>
      </c>
      <c r="P7" s="140">
        <v>9.5</v>
      </c>
    </row>
    <row r="8" spans="1:16" ht="12">
      <c r="A8" s="303"/>
      <c r="B8" s="99" t="s">
        <v>272</v>
      </c>
      <c r="C8" s="97" t="s">
        <v>246</v>
      </c>
      <c r="D8" s="97" t="s">
        <v>188</v>
      </c>
      <c r="E8" s="226">
        <v>0.2</v>
      </c>
      <c r="F8" s="227" t="s">
        <v>294</v>
      </c>
      <c r="G8" s="226" t="s">
        <v>294</v>
      </c>
      <c r="H8" s="226">
        <v>0.2</v>
      </c>
      <c r="I8" s="226">
        <v>0.1</v>
      </c>
      <c r="J8" s="226" t="s">
        <v>294</v>
      </c>
      <c r="K8" s="226" t="s">
        <v>294</v>
      </c>
      <c r="L8" s="226" t="s">
        <v>294</v>
      </c>
      <c r="M8" s="226" t="s">
        <v>294</v>
      </c>
      <c r="N8" s="226" t="s">
        <v>294</v>
      </c>
      <c r="O8" s="226" t="s">
        <v>294</v>
      </c>
      <c r="P8" s="228" t="s">
        <v>294</v>
      </c>
    </row>
    <row r="9" spans="1:16" ht="12">
      <c r="A9" s="303"/>
      <c r="B9" s="99" t="s">
        <v>273</v>
      </c>
      <c r="C9" s="97" t="s">
        <v>346</v>
      </c>
      <c r="D9" s="97"/>
      <c r="E9" s="138">
        <v>6.7</v>
      </c>
      <c r="F9" s="139">
        <v>6.7</v>
      </c>
      <c r="G9" s="138">
        <v>6.7</v>
      </c>
      <c r="H9" s="138">
        <v>6.6</v>
      </c>
      <c r="I9" s="138">
        <v>6.9</v>
      </c>
      <c r="J9" s="138">
        <v>6.7</v>
      </c>
      <c r="K9" s="138">
        <v>6.6</v>
      </c>
      <c r="L9" s="138">
        <v>6.6</v>
      </c>
      <c r="M9" s="138">
        <v>6.9</v>
      </c>
      <c r="N9" s="138">
        <v>6.8</v>
      </c>
      <c r="O9" s="138">
        <v>6.9</v>
      </c>
      <c r="P9" s="140">
        <v>6.8</v>
      </c>
    </row>
    <row r="10" spans="1:16" ht="12.75" thickBot="1">
      <c r="A10" s="269"/>
      <c r="B10" s="101" t="s">
        <v>274</v>
      </c>
      <c r="C10" s="103" t="s">
        <v>189</v>
      </c>
      <c r="D10" s="103"/>
      <c r="E10" s="212" t="s">
        <v>340</v>
      </c>
      <c r="F10" s="212" t="s">
        <v>340</v>
      </c>
      <c r="G10" s="212" t="s">
        <v>340</v>
      </c>
      <c r="H10" s="212" t="s">
        <v>340</v>
      </c>
      <c r="I10" s="212" t="s">
        <v>340</v>
      </c>
      <c r="J10" s="212" t="s">
        <v>340</v>
      </c>
      <c r="K10" s="212" t="s">
        <v>340</v>
      </c>
      <c r="L10" s="212" t="s">
        <v>340</v>
      </c>
      <c r="M10" s="212" t="s">
        <v>340</v>
      </c>
      <c r="N10" s="212" t="s">
        <v>340</v>
      </c>
      <c r="O10" s="212" t="s">
        <v>340</v>
      </c>
      <c r="P10" s="213" t="s">
        <v>340</v>
      </c>
    </row>
    <row r="11" spans="1:16" ht="12.75" thickTop="1">
      <c r="A11" s="105" t="s">
        <v>191</v>
      </c>
      <c r="B11" s="106">
        <v>1</v>
      </c>
      <c r="C11" s="144" t="s">
        <v>192</v>
      </c>
      <c r="D11" s="107" t="s">
        <v>301</v>
      </c>
      <c r="E11" s="107"/>
      <c r="F11" s="144"/>
      <c r="G11" s="107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6" ht="12">
      <c r="A12" s="113" t="s">
        <v>295</v>
      </c>
      <c r="B12" s="99">
        <v>2</v>
      </c>
      <c r="C12" s="111" t="s">
        <v>296</v>
      </c>
      <c r="D12" s="97" t="s">
        <v>298</v>
      </c>
      <c r="E12" s="99"/>
      <c r="F12" s="165"/>
      <c r="G12" s="99"/>
      <c r="H12" s="99"/>
      <c r="I12" s="99"/>
      <c r="J12" s="99"/>
      <c r="K12" s="99"/>
      <c r="L12" s="99"/>
      <c r="M12" s="99"/>
      <c r="N12" s="99"/>
      <c r="O12" s="99"/>
      <c r="P12" s="229"/>
    </row>
    <row r="13" spans="1:16" ht="12">
      <c r="A13" s="116"/>
      <c r="B13" s="117">
        <v>3</v>
      </c>
      <c r="C13" s="118" t="s">
        <v>297</v>
      </c>
      <c r="D13" s="118" t="s">
        <v>298</v>
      </c>
      <c r="E13" s="157"/>
      <c r="F13" s="119"/>
      <c r="G13" s="118"/>
      <c r="H13" s="118"/>
      <c r="I13" s="118"/>
      <c r="J13" s="118"/>
      <c r="K13" s="118"/>
      <c r="L13" s="118"/>
      <c r="M13" s="118"/>
      <c r="N13" s="118"/>
      <c r="O13" s="118"/>
      <c r="P13" s="120"/>
    </row>
    <row r="14" spans="1:16" ht="12">
      <c r="A14" s="152" t="s">
        <v>197</v>
      </c>
      <c r="B14" s="166">
        <v>4</v>
      </c>
      <c r="C14" s="112" t="s">
        <v>248</v>
      </c>
      <c r="D14" s="112" t="s">
        <v>298</v>
      </c>
      <c r="E14" s="230"/>
      <c r="F14" s="112"/>
      <c r="G14" s="96"/>
      <c r="H14" s="96"/>
      <c r="I14" s="96"/>
      <c r="J14" s="96"/>
      <c r="K14" s="96"/>
      <c r="L14" s="96"/>
      <c r="M14" s="96"/>
      <c r="N14" s="96"/>
      <c r="O14" s="96"/>
      <c r="P14" s="98"/>
    </row>
    <row r="15" spans="1:16" ht="12">
      <c r="A15" s="152" t="s">
        <v>286</v>
      </c>
      <c r="B15" s="165">
        <v>5</v>
      </c>
      <c r="C15" s="146" t="s">
        <v>287</v>
      </c>
      <c r="D15" s="115" t="s">
        <v>303</v>
      </c>
      <c r="E15" s="202"/>
      <c r="F15" s="115"/>
      <c r="G15" s="97"/>
      <c r="H15" s="97"/>
      <c r="I15" s="97"/>
      <c r="J15" s="97"/>
      <c r="K15" s="97"/>
      <c r="L15" s="97"/>
      <c r="M15" s="97"/>
      <c r="N15" s="97"/>
      <c r="O15" s="97"/>
      <c r="P15" s="100"/>
    </row>
    <row r="16" spans="1:16" ht="12">
      <c r="A16" s="155"/>
      <c r="B16" s="217">
        <v>6</v>
      </c>
      <c r="C16" s="218" t="s">
        <v>201</v>
      </c>
      <c r="D16" s="119" t="s">
        <v>306</v>
      </c>
      <c r="E16" s="119"/>
      <c r="F16" s="119"/>
      <c r="G16" s="118"/>
      <c r="H16" s="118"/>
      <c r="I16" s="118"/>
      <c r="J16" s="118"/>
      <c r="K16" s="118"/>
      <c r="L16" s="118"/>
      <c r="M16" s="118"/>
      <c r="N16" s="118"/>
      <c r="O16" s="118"/>
      <c r="P16" s="120"/>
    </row>
    <row r="17" spans="1:16" ht="12">
      <c r="A17" s="177" t="s">
        <v>288</v>
      </c>
      <c r="B17" s="166">
        <v>7</v>
      </c>
      <c r="C17" s="112" t="s">
        <v>220</v>
      </c>
      <c r="D17" s="112" t="s">
        <v>313</v>
      </c>
      <c r="E17" s="112"/>
      <c r="F17" s="112"/>
      <c r="G17" s="96"/>
      <c r="H17" s="96"/>
      <c r="I17" s="96"/>
      <c r="J17" s="96"/>
      <c r="K17" s="96"/>
      <c r="L17" s="96"/>
      <c r="M17" s="96"/>
      <c r="N17" s="96"/>
      <c r="O17" s="96"/>
      <c r="P17" s="98"/>
    </row>
    <row r="18" spans="1:16" ht="12">
      <c r="A18" s="152"/>
      <c r="B18" s="165">
        <v>8</v>
      </c>
      <c r="C18" s="115" t="s">
        <v>221</v>
      </c>
      <c r="D18" s="115" t="s">
        <v>222</v>
      </c>
      <c r="E18" s="115"/>
      <c r="F18" s="115"/>
      <c r="G18" s="97"/>
      <c r="H18" s="97"/>
      <c r="I18" s="97"/>
      <c r="J18" s="97"/>
      <c r="K18" s="97"/>
      <c r="L18" s="97"/>
      <c r="M18" s="97"/>
      <c r="N18" s="97"/>
      <c r="O18" s="97"/>
      <c r="P18" s="100"/>
    </row>
    <row r="19" spans="1:16" ht="12">
      <c r="A19" s="152"/>
      <c r="B19" s="165">
        <v>9</v>
      </c>
      <c r="C19" s="115" t="s">
        <v>225</v>
      </c>
      <c r="D19" s="115" t="s">
        <v>226</v>
      </c>
      <c r="E19" s="115"/>
      <c r="F19" s="115"/>
      <c r="G19" s="97"/>
      <c r="H19" s="97"/>
      <c r="I19" s="97"/>
      <c r="J19" s="97"/>
      <c r="K19" s="97"/>
      <c r="L19" s="97"/>
      <c r="M19" s="97"/>
      <c r="N19" s="97"/>
      <c r="O19" s="97"/>
      <c r="P19" s="100"/>
    </row>
    <row r="20" spans="1:16" ht="12">
      <c r="A20" s="152"/>
      <c r="B20" s="165">
        <v>10</v>
      </c>
      <c r="C20" s="115" t="s">
        <v>227</v>
      </c>
      <c r="D20" s="115" t="s">
        <v>314</v>
      </c>
      <c r="E20" s="115"/>
      <c r="F20" s="115"/>
      <c r="G20" s="97"/>
      <c r="H20" s="97"/>
      <c r="I20" s="97"/>
      <c r="J20" s="97"/>
      <c r="K20" s="97"/>
      <c r="L20" s="97"/>
      <c r="M20" s="97"/>
      <c r="N20" s="97"/>
      <c r="O20" s="97"/>
      <c r="P20" s="100"/>
    </row>
    <row r="21" spans="1:16" ht="12">
      <c r="A21" s="152"/>
      <c r="B21" s="153">
        <v>11</v>
      </c>
      <c r="C21" s="154" t="s">
        <v>228</v>
      </c>
      <c r="D21" s="115" t="s">
        <v>315</v>
      </c>
      <c r="E21" s="115"/>
      <c r="F21" s="115"/>
      <c r="G21" s="97"/>
      <c r="H21" s="97"/>
      <c r="I21" s="97"/>
      <c r="J21" s="97"/>
      <c r="K21" s="97"/>
      <c r="L21" s="97"/>
      <c r="M21" s="97"/>
      <c r="N21" s="97"/>
      <c r="O21" s="97"/>
      <c r="P21" s="100"/>
    </row>
    <row r="22" spans="1:16" ht="12">
      <c r="A22" s="152"/>
      <c r="B22" s="165">
        <v>12</v>
      </c>
      <c r="C22" s="115" t="s">
        <v>229</v>
      </c>
      <c r="D22" s="115" t="s">
        <v>230</v>
      </c>
      <c r="E22" s="115"/>
      <c r="F22" s="115"/>
      <c r="G22" s="97"/>
      <c r="H22" s="97"/>
      <c r="I22" s="97"/>
      <c r="J22" s="97"/>
      <c r="K22" s="97"/>
      <c r="L22" s="97"/>
      <c r="M22" s="97"/>
      <c r="N22" s="97"/>
      <c r="O22" s="97"/>
      <c r="P22" s="100"/>
    </row>
    <row r="23" spans="1:16" ht="12">
      <c r="A23" s="152"/>
      <c r="B23" s="153">
        <v>13</v>
      </c>
      <c r="C23" s="154" t="s">
        <v>231</v>
      </c>
      <c r="D23" s="115" t="s">
        <v>232</v>
      </c>
      <c r="E23" s="115"/>
      <c r="F23" s="115"/>
      <c r="G23" s="97"/>
      <c r="H23" s="97"/>
      <c r="I23" s="97"/>
      <c r="J23" s="97"/>
      <c r="K23" s="97"/>
      <c r="L23" s="97"/>
      <c r="M23" s="97"/>
      <c r="N23" s="97"/>
      <c r="O23" s="97"/>
      <c r="P23" s="100"/>
    </row>
    <row r="24" spans="1:16" ht="12">
      <c r="A24" s="113"/>
      <c r="B24" s="110">
        <v>14</v>
      </c>
      <c r="C24" s="112" t="s">
        <v>282</v>
      </c>
      <c r="D24" s="96" t="s">
        <v>303</v>
      </c>
      <c r="E24" s="112"/>
      <c r="F24" s="112"/>
      <c r="G24" s="96"/>
      <c r="H24" s="96"/>
      <c r="I24" s="96"/>
      <c r="J24" s="96"/>
      <c r="K24" s="96"/>
      <c r="L24" s="96"/>
      <c r="M24" s="96"/>
      <c r="N24" s="96"/>
      <c r="O24" s="96"/>
      <c r="P24" s="98"/>
    </row>
    <row r="25" spans="1:16" ht="12">
      <c r="A25" s="113"/>
      <c r="B25" s="99">
        <v>15</v>
      </c>
      <c r="C25" s="115" t="s">
        <v>239</v>
      </c>
      <c r="D25" s="97"/>
      <c r="E25" s="115"/>
      <c r="F25" s="115"/>
      <c r="G25" s="97"/>
      <c r="H25" s="97"/>
      <c r="I25" s="97"/>
      <c r="J25" s="97"/>
      <c r="K25" s="97"/>
      <c r="L25" s="97"/>
      <c r="M25" s="97"/>
      <c r="N25" s="97"/>
      <c r="O25" s="97"/>
      <c r="P25" s="100"/>
    </row>
    <row r="26" spans="1:16" ht="12">
      <c r="A26" s="116"/>
      <c r="B26" s="117">
        <v>16</v>
      </c>
      <c r="C26" s="118" t="s">
        <v>240</v>
      </c>
      <c r="D26" s="118" t="s">
        <v>232</v>
      </c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20"/>
    </row>
    <row r="27" spans="1:16" ht="12.75" thickBot="1">
      <c r="A27" s="129" t="s">
        <v>289</v>
      </c>
      <c r="B27" s="130">
        <v>17</v>
      </c>
      <c r="C27" s="131" t="s">
        <v>242</v>
      </c>
      <c r="D27" s="131" t="s">
        <v>243</v>
      </c>
      <c r="E27" s="131"/>
      <c r="F27" s="195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</sheetData>
  <sheetProtection/>
  <mergeCells count="1">
    <mergeCell ref="A5:A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0"/>
  <sheetViews>
    <sheetView workbookViewId="0" topLeftCell="A1">
      <selection activeCell="M18" sqref="M17:M18"/>
    </sheetView>
  </sheetViews>
  <sheetFormatPr defaultColWidth="9.00390625" defaultRowHeight="13.5"/>
  <cols>
    <col min="1" max="1" width="1.875" style="242" customWidth="1"/>
    <col min="2" max="2" width="2.625" style="242" customWidth="1"/>
    <col min="3" max="3" width="2.875" style="242" customWidth="1"/>
    <col min="4" max="4" width="3.875" style="242" customWidth="1"/>
    <col min="5" max="5" width="21.875" style="242" customWidth="1"/>
    <col min="6" max="10" width="10.625" style="242" customWidth="1"/>
    <col min="11" max="11" width="2.375" style="242" customWidth="1"/>
    <col min="12" max="16384" width="9.00390625" style="242" customWidth="1"/>
  </cols>
  <sheetData>
    <row r="1" spans="2:4" ht="13.5">
      <c r="B1" s="239" t="s">
        <v>374</v>
      </c>
      <c r="C1" s="240"/>
      <c r="D1" s="241"/>
    </row>
    <row r="2" spans="2:4" ht="13.5">
      <c r="B2" s="243"/>
      <c r="C2" s="240"/>
      <c r="D2" s="241"/>
    </row>
    <row r="3" spans="2:10" ht="12">
      <c r="B3" s="252" t="s">
        <v>356</v>
      </c>
      <c r="C3" s="252"/>
      <c r="D3" s="252"/>
      <c r="E3" s="252"/>
      <c r="F3" s="253" t="s">
        <v>2</v>
      </c>
      <c r="G3" s="253" t="s">
        <v>2</v>
      </c>
      <c r="H3" s="253" t="s">
        <v>2</v>
      </c>
      <c r="I3" s="253" t="s">
        <v>2</v>
      </c>
      <c r="J3" s="252" t="s">
        <v>357</v>
      </c>
    </row>
    <row r="4" spans="2:10" ht="12">
      <c r="B4" s="252"/>
      <c r="C4" s="252"/>
      <c r="D4" s="252"/>
      <c r="E4" s="252"/>
      <c r="F4" s="254">
        <v>26</v>
      </c>
      <c r="G4" s="254">
        <v>27</v>
      </c>
      <c r="H4" s="254">
        <v>28</v>
      </c>
      <c r="I4" s="254">
        <v>29</v>
      </c>
      <c r="J4" s="252"/>
    </row>
    <row r="5" spans="2:10" ht="12">
      <c r="B5" s="252"/>
      <c r="C5" s="252"/>
      <c r="D5" s="252"/>
      <c r="E5" s="252"/>
      <c r="F5" s="255" t="s">
        <v>358</v>
      </c>
      <c r="G5" s="255" t="s">
        <v>358</v>
      </c>
      <c r="H5" s="255" t="s">
        <v>358</v>
      </c>
      <c r="I5" s="255" t="s">
        <v>358</v>
      </c>
      <c r="J5" s="252"/>
    </row>
    <row r="6" spans="2:10" ht="15" customHeight="1">
      <c r="B6" s="256"/>
      <c r="C6" s="257"/>
      <c r="D6" s="257"/>
      <c r="E6" s="258"/>
      <c r="F6" s="248"/>
      <c r="G6" s="248"/>
      <c r="H6" s="248"/>
      <c r="I6" s="248"/>
      <c r="J6" s="248"/>
    </row>
    <row r="7" spans="2:10" ht="15" customHeight="1">
      <c r="B7" s="254"/>
      <c r="C7" s="248" t="s">
        <v>359</v>
      </c>
      <c r="D7" s="248"/>
      <c r="E7" s="248"/>
      <c r="F7" s="244"/>
      <c r="G7" s="244"/>
      <c r="H7" s="244"/>
      <c r="I7" s="244"/>
      <c r="J7" s="244"/>
    </row>
    <row r="8" spans="2:10" ht="15" customHeight="1">
      <c r="B8" s="254"/>
      <c r="C8" s="248" t="s">
        <v>360</v>
      </c>
      <c r="D8" s="248"/>
      <c r="E8" s="248"/>
      <c r="F8" s="244"/>
      <c r="G8" s="244"/>
      <c r="H8" s="244"/>
      <c r="I8" s="244"/>
      <c r="J8" s="244"/>
    </row>
    <row r="9" spans="2:10" ht="15" customHeight="1">
      <c r="B9" s="254"/>
      <c r="C9" s="249" t="s">
        <v>361</v>
      </c>
      <c r="D9" s="250"/>
      <c r="E9" s="251"/>
      <c r="F9" s="244"/>
      <c r="G9" s="244"/>
      <c r="H9" s="244"/>
      <c r="I9" s="244"/>
      <c r="J9" s="244"/>
    </row>
    <row r="10" spans="2:10" ht="15" customHeight="1">
      <c r="B10" s="254"/>
      <c r="C10" s="248" t="s">
        <v>34</v>
      </c>
      <c r="D10" s="248"/>
      <c r="E10" s="248"/>
      <c r="F10" s="244"/>
      <c r="G10" s="244"/>
      <c r="H10" s="244"/>
      <c r="I10" s="244"/>
      <c r="J10" s="244"/>
    </row>
    <row r="11" spans="2:10" ht="15" customHeight="1">
      <c r="B11" s="260"/>
      <c r="C11" s="261"/>
      <c r="D11" s="274" t="s">
        <v>35</v>
      </c>
      <c r="E11" s="245"/>
      <c r="F11" s="244"/>
      <c r="G11" s="244"/>
      <c r="H11" s="244"/>
      <c r="I11" s="244"/>
      <c r="J11" s="244"/>
    </row>
    <row r="12" spans="2:10" ht="15" customHeight="1">
      <c r="B12" s="256"/>
      <c r="C12" s="257"/>
      <c r="D12" s="257"/>
      <c r="E12" s="258"/>
      <c r="F12" s="248"/>
      <c r="G12" s="248"/>
      <c r="H12" s="248"/>
      <c r="I12" s="248"/>
      <c r="J12" s="248"/>
    </row>
    <row r="13" spans="2:10" ht="15" customHeight="1">
      <c r="B13" s="254"/>
      <c r="C13" s="262" t="s">
        <v>362</v>
      </c>
      <c r="D13" s="263"/>
      <c r="E13" s="258"/>
      <c r="F13" s="244"/>
      <c r="G13" s="244"/>
      <c r="H13" s="244"/>
      <c r="I13" s="244"/>
      <c r="J13" s="244"/>
    </row>
    <row r="14" spans="2:10" ht="15" customHeight="1">
      <c r="B14" s="254"/>
      <c r="C14" s="246"/>
      <c r="D14" s="246"/>
      <c r="E14" s="259" t="s">
        <v>363</v>
      </c>
      <c r="F14" s="244"/>
      <c r="G14" s="244"/>
      <c r="H14" s="244"/>
      <c r="I14" s="244"/>
      <c r="J14" s="244"/>
    </row>
    <row r="15" spans="2:10" ht="15" customHeight="1">
      <c r="B15" s="254"/>
      <c r="C15" s="246"/>
      <c r="D15" s="246"/>
      <c r="E15" s="259" t="s">
        <v>364</v>
      </c>
      <c r="F15" s="244"/>
      <c r="G15" s="244"/>
      <c r="H15" s="244"/>
      <c r="I15" s="244"/>
      <c r="J15" s="244"/>
    </row>
    <row r="16" spans="2:10" ht="15" customHeight="1">
      <c r="B16" s="254"/>
      <c r="C16" s="246"/>
      <c r="D16" s="246"/>
      <c r="E16" s="259" t="s">
        <v>365</v>
      </c>
      <c r="F16" s="244"/>
      <c r="G16" s="244"/>
      <c r="H16" s="244"/>
      <c r="I16" s="244"/>
      <c r="J16" s="244"/>
    </row>
    <row r="17" spans="2:10" ht="15" customHeight="1">
      <c r="B17" s="254"/>
      <c r="C17" s="305"/>
      <c r="D17" s="305"/>
      <c r="E17" s="259" t="s">
        <v>366</v>
      </c>
      <c r="F17" s="244"/>
      <c r="G17" s="244"/>
      <c r="H17" s="244"/>
      <c r="I17" s="244"/>
      <c r="J17" s="244"/>
    </row>
    <row r="18" spans="2:10" ht="15" customHeight="1">
      <c r="B18" s="254"/>
      <c r="C18" s="262" t="s">
        <v>375</v>
      </c>
      <c r="D18" s="263"/>
      <c r="E18" s="258"/>
      <c r="F18" s="244"/>
      <c r="G18" s="244"/>
      <c r="H18" s="244"/>
      <c r="I18" s="244"/>
      <c r="J18" s="244"/>
    </row>
    <row r="19" spans="2:10" ht="15" customHeight="1">
      <c r="B19" s="254"/>
      <c r="C19" s="246"/>
      <c r="D19" s="246"/>
      <c r="E19" s="259" t="s">
        <v>367</v>
      </c>
      <c r="F19" s="244"/>
      <c r="G19" s="244"/>
      <c r="H19" s="244"/>
      <c r="I19" s="244"/>
      <c r="J19" s="244"/>
    </row>
    <row r="20" spans="2:10" ht="15" customHeight="1">
      <c r="B20" s="254"/>
      <c r="C20" s="246"/>
      <c r="D20" s="246"/>
      <c r="E20" s="259" t="s">
        <v>368</v>
      </c>
      <c r="F20" s="244"/>
      <c r="G20" s="244"/>
      <c r="H20" s="244"/>
      <c r="I20" s="244"/>
      <c r="J20" s="244"/>
    </row>
    <row r="21" spans="2:10" ht="15" customHeight="1">
      <c r="B21" s="254"/>
      <c r="C21" s="246"/>
      <c r="D21" s="246"/>
      <c r="E21" s="259" t="s">
        <v>366</v>
      </c>
      <c r="F21" s="244"/>
      <c r="G21" s="244"/>
      <c r="H21" s="244"/>
      <c r="I21" s="244"/>
      <c r="J21" s="244"/>
    </row>
    <row r="22" spans="2:10" ht="15" customHeight="1">
      <c r="B22" s="254"/>
      <c r="C22" s="262" t="s">
        <v>369</v>
      </c>
      <c r="D22" s="263"/>
      <c r="E22" s="258"/>
      <c r="F22" s="244"/>
      <c r="G22" s="244"/>
      <c r="H22" s="244"/>
      <c r="I22" s="244"/>
      <c r="J22" s="244"/>
    </row>
    <row r="23" spans="2:10" ht="15" customHeight="1">
      <c r="B23" s="264"/>
      <c r="C23" s="246"/>
      <c r="D23" s="246"/>
      <c r="E23" s="259" t="s">
        <v>370</v>
      </c>
      <c r="F23" s="244"/>
      <c r="G23" s="244"/>
      <c r="H23" s="244"/>
      <c r="I23" s="244"/>
      <c r="J23" s="244"/>
    </row>
    <row r="24" spans="2:10" ht="15" customHeight="1">
      <c r="B24" s="264"/>
      <c r="C24" s="246"/>
      <c r="D24" s="246"/>
      <c r="E24" s="259" t="s">
        <v>371</v>
      </c>
      <c r="F24" s="244"/>
      <c r="G24" s="244"/>
      <c r="H24" s="244"/>
      <c r="I24" s="244"/>
      <c r="J24" s="244"/>
    </row>
    <row r="25" spans="2:10" ht="15" customHeight="1">
      <c r="B25" s="264"/>
      <c r="C25" s="246"/>
      <c r="D25" s="246"/>
      <c r="E25" s="259" t="s">
        <v>366</v>
      </c>
      <c r="F25" s="244"/>
      <c r="G25" s="244"/>
      <c r="H25" s="244"/>
      <c r="I25" s="244"/>
      <c r="J25" s="244"/>
    </row>
    <row r="26" spans="2:10" ht="15" customHeight="1">
      <c r="B26" s="265"/>
      <c r="C26" s="248" t="s">
        <v>34</v>
      </c>
      <c r="D26" s="248"/>
      <c r="E26" s="248"/>
      <c r="F26" s="244"/>
      <c r="G26" s="244"/>
      <c r="H26" s="244"/>
      <c r="I26" s="244"/>
      <c r="J26" s="244"/>
    </row>
    <row r="27" spans="2:10" ht="15" customHeight="1" thickBot="1">
      <c r="B27" s="247" t="s">
        <v>372</v>
      </c>
      <c r="C27" s="247"/>
      <c r="D27" s="247"/>
      <c r="E27" s="247"/>
      <c r="F27" s="266"/>
      <c r="G27" s="266"/>
      <c r="H27" s="266"/>
      <c r="I27" s="266"/>
      <c r="J27" s="266"/>
    </row>
    <row r="28" spans="2:10" ht="15" customHeight="1" thickTop="1">
      <c r="B28" s="234" t="s">
        <v>4</v>
      </c>
      <c r="C28" s="235"/>
      <c r="D28" s="271" t="s">
        <v>376</v>
      </c>
      <c r="E28" s="271"/>
      <c r="F28" s="267"/>
      <c r="G28" s="267"/>
      <c r="H28" s="267"/>
      <c r="I28" s="267"/>
      <c r="J28" s="268"/>
    </row>
    <row r="29" spans="2:10" ht="15" customHeight="1">
      <c r="B29" s="236"/>
      <c r="C29" s="237"/>
      <c r="D29" s="272" t="s">
        <v>373</v>
      </c>
      <c r="E29" s="272"/>
      <c r="F29" s="244"/>
      <c r="G29" s="244"/>
      <c r="H29" s="244"/>
      <c r="I29" s="244"/>
      <c r="J29" s="275"/>
    </row>
    <row r="30" spans="2:10" ht="15" customHeight="1" thickBot="1">
      <c r="B30" s="238"/>
      <c r="C30" s="304"/>
      <c r="D30" s="273" t="s">
        <v>377</v>
      </c>
      <c r="E30" s="273"/>
      <c r="F30" s="276"/>
      <c r="G30" s="276"/>
      <c r="H30" s="276"/>
      <c r="I30" s="276"/>
      <c r="J30" s="277"/>
    </row>
    <row r="31" ht="12.75" thickTop="1"/>
  </sheetData>
  <sheetProtection/>
  <mergeCells count="25">
    <mergeCell ref="B3:E5"/>
    <mergeCell ref="J3:J5"/>
    <mergeCell ref="F6:J6"/>
    <mergeCell ref="B28:C30"/>
    <mergeCell ref="C17:D17"/>
    <mergeCell ref="C26:E26"/>
    <mergeCell ref="C15:D15"/>
    <mergeCell ref="C16:D16"/>
    <mergeCell ref="C7:E7"/>
    <mergeCell ref="F12:J12"/>
    <mergeCell ref="C14:D14"/>
    <mergeCell ref="B27:E27"/>
    <mergeCell ref="C8:E8"/>
    <mergeCell ref="C9:E9"/>
    <mergeCell ref="C10:E10"/>
    <mergeCell ref="D28:E28"/>
    <mergeCell ref="D29:E29"/>
    <mergeCell ref="D30:E30"/>
    <mergeCell ref="D11:E11"/>
    <mergeCell ref="C19:D19"/>
    <mergeCell ref="C20:D20"/>
    <mergeCell ref="C21:D21"/>
    <mergeCell ref="C23:D23"/>
    <mergeCell ref="C24:D24"/>
    <mergeCell ref="C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会津若松市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滝沢浄水場更新整備事業　技術提案書　excelシート</dc:title>
  <dc:subject/>
  <dc:creator>会津若松市水道部</dc:creator>
  <cp:keywords/>
  <dc:description/>
  <cp:lastModifiedBy>00052442</cp:lastModifiedBy>
  <cp:lastPrinted>2013-07-31T06:22:33Z</cp:lastPrinted>
  <dcterms:created xsi:type="dcterms:W3CDTF">2013-06-12T13:00:20Z</dcterms:created>
  <dcterms:modified xsi:type="dcterms:W3CDTF">2013-07-31T06:56:50Z</dcterms:modified>
  <cp:category/>
  <cp:version/>
  <cp:contentType/>
  <cp:contentStatus/>
</cp:coreProperties>
</file>